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Evershine CPAs Firm Dropbox\Evershine\"/>
    </mc:Choice>
  </mc:AlternateContent>
  <xr:revisionPtr revIDLastSave="0" documentId="8_{739150F8-1A7B-446A-A0CC-04691F67C5A2}" xr6:coauthVersionLast="47" xr6:coauthVersionMax="47" xr10:uidLastSave="{00000000-0000-0000-0000-000000000000}"/>
  <bookViews>
    <workbookView xWindow="-120" yWindow="-120" windowWidth="29040" windowHeight="15720" xr2:uid="{00000000-000D-0000-FFFF-FFFF00000000}"/>
  </bookViews>
  <sheets>
    <sheet name="00_Executive_Summary" sheetId="1" r:id="rId1"/>
    <sheet name="01_36格底層明細" sheetId="2" r:id="rId2"/>
    <sheet name="02_16格案件執行摘要" sheetId="3" r:id="rId3"/>
    <sheet name="03_設立程序_Route" sheetId="4" r:id="rId4"/>
    <sheet name="04_Route_Code" sheetId="5" r:id="rId5"/>
    <sheet name="05_Codebook" sheetId="6" r:id="rId6"/>
    <sheet name="06_LTD_vs_CLS" sheetId="7" r:id="rId7"/>
    <sheet name="07_Business_Scope_Retail" sheetId="8" r:id="rId8"/>
    <sheet name="08_Common_Knowledge_Logic" sheetId="9" r:id="rId9"/>
    <sheet name="09_Source_Index" sheetId="10" r:id="rId10"/>
    <sheet name="10_Assumptions_Trigger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3" l="1"/>
  <c r="B25" i="3"/>
  <c r="B24" i="3"/>
  <c r="B14" i="3"/>
  <c r="G8" i="3"/>
  <c r="E8" i="3"/>
  <c r="D8" i="3"/>
  <c r="C8" i="3"/>
  <c r="B8" i="3"/>
  <c r="F8" i="3" s="1"/>
  <c r="G7" i="3"/>
  <c r="E7" i="3"/>
  <c r="B22" i="3" s="1"/>
  <c r="D7" i="3"/>
  <c r="B21" i="3" s="1"/>
  <c r="C7" i="3"/>
  <c r="B20" i="3" s="1"/>
  <c r="B7" i="3"/>
  <c r="B19" i="3" s="1"/>
  <c r="G6" i="3"/>
  <c r="E6" i="3"/>
  <c r="B18" i="3" s="1"/>
  <c r="D6" i="3"/>
  <c r="B17" i="3" s="1"/>
  <c r="C6" i="3"/>
  <c r="B16" i="3" s="1"/>
  <c r="B6" i="3"/>
  <c r="B15" i="3" s="1"/>
  <c r="G5" i="3"/>
  <c r="G29" i="3" s="1"/>
  <c r="E10" i="1" s="1"/>
  <c r="E5" i="3"/>
  <c r="E29" i="3" s="1"/>
  <c r="E8" i="1" s="1"/>
  <c r="D5" i="3"/>
  <c r="B13" i="3" s="1"/>
  <c r="C5" i="3"/>
  <c r="B12" i="3" s="1"/>
  <c r="B5" i="3"/>
  <c r="B11" i="3" s="1"/>
  <c r="F7" i="3" l="1"/>
  <c r="B23" i="3"/>
  <c r="D29" i="3"/>
  <c r="E7" i="1" s="1"/>
  <c r="F6" i="3"/>
  <c r="B29" i="3"/>
  <c r="E5" i="1" s="1"/>
  <c r="C29" i="3"/>
  <c r="E6" i="1" s="1"/>
  <c r="F5" i="3"/>
  <c r="F29" i="3" s="1"/>
  <c r="E9" i="1" s="1"/>
</calcChain>
</file>

<file path=xl/sharedStrings.xml><?xml version="1.0" encoding="utf-8"?>
<sst xmlns="http://schemas.openxmlformats.org/spreadsheetml/2006/main" count="2528" uniqueCount="1329">
  <si>
    <t>Italy → Taiwan Luxury Fashion Subsidiary｜RNCS × 9 Factors × OLPA</t>
  </si>
  <si>
    <t>Base Case｜義大利公司100%持有臺灣新設子公司（Greenfield）；主體以有限公司為Primary Route，股份有限公司為Alternative；經營高端服飾批發、零售、進出口及可選擇之網路銷售；不含珠寶、鐘錶、化粧品、食品酒類、醫療用品、軍警用品或其他需特殊許可之商品；並假設義大利母公司不構成陸資第三地區投資公司。｜As of 2026-09-08</t>
  </si>
  <si>
    <t>項目</t>
  </si>
  <si>
    <t>案件結論 / Value</t>
  </si>
  <si>
    <t>36格 KPI</t>
  </si>
  <si>
    <t>Value</t>
  </si>
  <si>
    <t>Managerial Reading</t>
  </si>
  <si>
    <t>Primary Route Code</t>
  </si>
  <si>
    <t>TW-LTD-IT-LUXFASHION-WOS-GF-STD</t>
  </si>
  <si>
    <t>Active O</t>
  </si>
  <si>
    <t>建議以有限公司作為單一義大利法人股東的標準零售子公司。</t>
  </si>
  <si>
    <t>Alternative Route Code</t>
  </si>
  <si>
    <t>TW-CLS-IT-LUXFASHION-WOS-GF-STD</t>
  </si>
  <si>
    <t>Active L</t>
  </si>
  <si>
    <t>若未來要引進投資人、股權工具或資本市場規劃，再採股份有限公司。</t>
  </si>
  <si>
    <t>外資持股</t>
  </si>
  <si>
    <t>一般高端服飾批發/零售/國際貿易可100%義大利法人持有；仍須先做僑外投資負面表列與陸資穿透檢查。</t>
  </si>
  <si>
    <t>Active P</t>
  </si>
  <si>
    <t>OC是『負面表列NO-HIT』，不是完全不檢查。</t>
  </si>
  <si>
    <t>最低資本</t>
  </si>
  <si>
    <t>一般無法定最低資本/最低外資投資額；但資本需真實到位並經CPA查核。</t>
  </si>
  <si>
    <t>Active A</t>
  </si>
  <si>
    <t>Luxury retail應用商業需求反推資本，而非追求法律最低。</t>
  </si>
  <si>
    <t>投審司</t>
  </si>
  <si>
    <t>無論投資金額多寡，新設臺灣子公司均須事前僑外A表核准，再匯310、C表審定。</t>
  </si>
  <si>
    <t>Active cells</t>
  </si>
  <si>
    <t>這是本案最核心的 A gate。</t>
  </si>
  <si>
    <t>董事/代理人</t>
  </si>
  <si>
    <t>無resident director要求；但義大利法人投資人原則須委任在臺有居所自然人作投資代理人。</t>
  </si>
  <si>
    <t>Ø cells</t>
  </si>
  <si>
    <t>公司董事與投資代理人是兩個不同角色。</t>
  </si>
  <si>
    <t>主要營業項目</t>
  </si>
  <si>
    <t>F104110批發、F204110零售、F401010國際貿易；網購可加F399040。</t>
  </si>
  <si>
    <t>珠寶/鐘錶/化粧品等應另做scope trigger。</t>
  </si>
  <si>
    <t>實體店面</t>
  </si>
  <si>
    <t>公司地址需合格；旗艦店/百貨專櫃另確認租賃、建物/消防、商場店裝規範。</t>
  </si>
  <si>
    <t>公司所在地與實際零售店可以拆開規劃。</t>
  </si>
  <si>
    <t>商品標示</t>
  </si>
  <si>
    <t>服飾進口後正式販售前需符合服飾標示基準，包括進口商、原產地、纖維/填充成分、尺寸、洗燙方式。</t>
  </si>
  <si>
    <t>屬PRE-OP產品合規，不是設立前sector licence。</t>
  </si>
  <si>
    <t>UBO / AML</t>
  </si>
  <si>
    <t>公司法22-1：&gt;10%股東等；銀行AML：&gt;25%最終自然人ownership prong＋control fallback。</t>
  </si>
  <si>
    <t>兩套門檻必須分開。</t>
  </si>
  <si>
    <t>核心流程</t>
  </si>
  <si>
    <t>CASE → PRC-CHECK0 → ENTITY[LTD] → NAME/SCOPE → DA → INVESTMENT-AGENT → DIR-A → BANK-PREP → FX310 → DIR-C → CPA-CAP → ADDR → R-INC → TAX → TRADE → UBO22-1 → BANK/KYC → APPAREL-LABEL → STORE-OPEN → ONGOING</t>
  </si>
  <si>
    <t>Conclusion</t>
  </si>
  <si>
    <t>Standard Italy-to-Taiwan wholly-owned luxury fashion retail route.</t>
  </si>
  <si>
    <t>Italy → Taiwan Luxury Fashion Subsidiary｜36格底層明細</t>
  </si>
  <si>
    <t>Base Case｜義大利公司100%持有臺灣新設子公司（Greenfield）；主體以有限公司為Primary Route，股份有限公司為Alternative；經營高端服飾批發、零售、進出口及可選擇之網路銷售；不含珠寶、鐘錶、化粧品、食品酒類、醫療用品、軍警用品或其他需特殊許可之商品；並假設義大利母公司不構成陸資第三地區投資公司。</t>
  </si>
  <si>
    <t>Cell ID</t>
  </si>
  <si>
    <t>RNCS</t>
  </si>
  <si>
    <t>Gatekeeper</t>
  </si>
  <si>
    <t>Factor</t>
  </si>
  <si>
    <t>管制因素</t>
  </si>
  <si>
    <t>Participates?</t>
  </si>
  <si>
    <t>OLPA</t>
  </si>
  <si>
    <t>功能角色代碼</t>
  </si>
  <si>
    <t>功能角色</t>
  </si>
  <si>
    <t>生命週期代碼</t>
  </si>
  <si>
    <t>生命週期階段</t>
  </si>
  <si>
    <t>法定完成時點代碼</t>
  </si>
  <si>
    <t>法定完成時點</t>
  </si>
  <si>
    <t>事件代碼</t>
  </si>
  <si>
    <t>事件名稱</t>
  </si>
  <si>
    <t>Requirement / Rule</t>
  </si>
  <si>
    <t>數值／門檻／期限／規費</t>
  </si>
  <si>
    <t>辦理狀態代碼</t>
  </si>
  <si>
    <t>辦理狀態</t>
  </si>
  <si>
    <t>法律效果代碼</t>
  </si>
  <si>
    <t>程序結果代碼</t>
  </si>
  <si>
    <t>法律效果／程序結果</t>
  </si>
  <si>
    <t>Authority Code</t>
  </si>
  <si>
    <t>Authority</t>
  </si>
  <si>
    <t>Execution Provider Code</t>
  </si>
  <si>
    <t>Execution Provider (EN)</t>
  </si>
  <si>
    <t>執行或服務提供者</t>
  </si>
  <si>
    <t>Evidence Provider Code</t>
  </si>
  <si>
    <t>Evidence Provider (EN)</t>
  </si>
  <si>
    <t>執行或證明提供者</t>
  </si>
  <si>
    <t>Receiver Code</t>
  </si>
  <si>
    <t>Receiver</t>
  </si>
  <si>
    <t>Primary Evidence / Document</t>
  </si>
  <si>
    <t>Base-case Result</t>
  </si>
  <si>
    <t>LTD vs CLS</t>
  </si>
  <si>
    <t>Source URL</t>
  </si>
  <si>
    <t>Trigger / Notes</t>
  </si>
  <si>
    <t>R-OC</t>
  </si>
  <si>
    <t>R</t>
  </si>
  <si>
    <t>Registrar｜經濟部商業發展署／六都或其他受委辦公司登記機關</t>
  </si>
  <si>
    <t>OC</t>
  </si>
  <si>
    <t>外資持股上限</t>
  </si>
  <si>
    <t>Yes</t>
  </si>
  <si>
    <t>P</t>
  </si>
  <si>
    <t>VER/REG</t>
  </si>
  <si>
    <t>查驗投資核准與投資人/股東登記</t>
  </si>
  <si>
    <t>T3</t>
  </si>
  <si>
    <t>公司設立登記</t>
  </si>
  <si>
    <t>AT-INC</t>
  </si>
  <si>
    <t>公司設立登記時</t>
  </si>
  <si>
    <t>EV100-R-INC</t>
  </si>
  <si>
    <t>Company Incorporation Registration</t>
  </si>
  <si>
    <t>Registrar本身不設定一般服飾零售之外資比例，但外資公司設立登記須以投審司投資核准及投資額審定等上游證據為基礎。</t>
  </si>
  <si>
    <t>Base Case：義大利母公司100%；一般服飾零售無外資持股上限；實際限制由S-OC判斷。</t>
  </si>
  <si>
    <t>PREP</t>
  </si>
  <si>
    <t>設立文件準備</t>
  </si>
  <si>
    <t>LE-REG-EVIDENCE-OK</t>
  </si>
  <si>
    <t>PR-REG-DEPENDENCY</t>
  </si>
  <si>
    <t>上游外資准入證據完備後，Registrar得受理並完成股東/出資登記。</t>
  </si>
  <si>
    <t>R-COMPANY</t>
  </si>
  <si>
    <t>公司登記機關</t>
  </si>
  <si>
    <t>TW-CSP/TW-CPA</t>
  </si>
  <si>
    <t>Taiwan CSP + Taiwan CPA</t>
  </si>
  <si>
    <t>臺灣工商服務者＋會計師</t>
  </si>
  <si>
    <t>MOEA-DIR</t>
  </si>
  <si>
    <t>MOEA Department of Investment Review</t>
  </si>
  <si>
    <t>經濟部投資審議司</t>
  </si>
  <si>
    <t>投資核准函、投資額審定函、股東/出資資料</t>
  </si>
  <si>
    <t>P：Registrar依賴S-OC/S-FX的核准證據；Base Case本身可100%義大利持有。</t>
  </si>
  <si>
    <t>LTD與CLS均需相同外資核准證據；治理文件不同。</t>
  </si>
  <si>
    <t>https://www.moea.gov.tw/Mns/dir/content/Content.aspx?menu_id=42815</t>
  </si>
  <si>
    <t>真正的持股開放性判斷在S-OC。</t>
  </si>
  <si>
    <t>R-MC</t>
  </si>
  <si>
    <t>MC</t>
  </si>
  <si>
    <t>最低資本或最低投資額</t>
  </si>
  <si>
    <t>O</t>
  </si>
  <si>
    <t>資本額與CPA查核文件受理</t>
  </si>
  <si>
    <t>T2/T3</t>
  </si>
  <si>
    <t>資金與公司設立</t>
  </si>
  <si>
    <t>PRE-INC/AT-INC</t>
  </si>
  <si>
    <t>設立登記前完成資本到位與CPA查核</t>
  </si>
  <si>
    <t>EV80-CPA-CAP</t>
  </si>
  <si>
    <t>CPA Capital Verification</t>
  </si>
  <si>
    <t>公司法已無一般最低資本額；服飾零售亦無外資最低投資額。設立仍須按實際資本出資並提出CPA資本額查核報告。</t>
  </si>
  <si>
    <t>法定最低=無；LTD資本總額/CLS實收資本額登記費=每NT$4,000收NT$1，未達NT$1,000以NT$1,000計；電子申請每件減NT$300。</t>
  </si>
  <si>
    <t>資本規劃</t>
  </si>
  <si>
    <t>LE-NO-MIN-CAP</t>
  </si>
  <si>
    <t>PR-CAPITAL-ACCEPT</t>
  </si>
  <si>
    <t>沒有最低資本准入門檻，但資本必須真實到位並可查核。</t>
  </si>
  <si>
    <t>TW-CPA/IT-CO</t>
  </si>
  <si>
    <t>Taiwan CPA + Italian parent</t>
  </si>
  <si>
    <t>臺灣會計師＋義大利母公司</t>
  </si>
  <si>
    <t>TW-BANK/TW-CPA</t>
  </si>
  <si>
    <t>Taiwan bank + Taiwan CPA</t>
  </si>
  <si>
    <t>臺灣銀行＋會計師</t>
  </si>
  <si>
    <t>CPA資本額查核報告、銀行存摺/對帳資料、出資文件</t>
  </si>
  <si>
    <t>O：無法定最低資本；實務資本應覆蓋租金、裝修、存貨、關稅/營運週轉。</t>
  </si>
  <si>
    <t>LTD資本總額需全額繳足；CLS依設立發行股份/實收資本辦理。</t>
  </si>
  <si>
    <t>https://law.moea.gov.tw/LawContent.aspx?id=FL011293&amp;media=print</t>
  </si>
  <si>
    <t>Luxury retail實務資金需求常遠高於法律最低值，但屬商業規劃而非MC法定門檻。</t>
  </si>
  <si>
    <t>R-LR</t>
  </si>
  <si>
    <t>LR</t>
  </si>
  <si>
    <t>本地董事、代表人或公司秘書</t>
  </si>
  <si>
    <t>REG</t>
  </si>
  <si>
    <t>董事/負責人公司治理登記</t>
  </si>
  <si>
    <t>T1/T3</t>
  </si>
  <si>
    <t>公司治理準備與設立</t>
  </si>
  <si>
    <t>公司設立前決定並於登記時申報</t>
  </si>
  <si>
    <t>EV35-GOV</t>
  </si>
  <si>
    <t>Corporate Governance Setup</t>
  </si>
  <si>
    <t>一般臺灣有限公司或股份有限公司沒有董事必須為臺灣國籍或臺灣居民的一般要求。法人股東可依公司法第27條由法人或其代表人擔任董事。</t>
  </si>
  <si>
    <t>LTD董事1–3人；單一法人股東CLS可依第128-1條置1或2名董事並得不設監察人。</t>
  </si>
  <si>
    <t>治理架構確認</t>
  </si>
  <si>
    <t>LE-NO-LOCAL-DIR</t>
  </si>
  <si>
    <t>PR-GOVERNANCE-VALID</t>
  </si>
  <si>
    <t>義大利母公司可由集團高階主管/代表人擔任臺灣公司董事，不必安排nominee local director。</t>
  </si>
  <si>
    <t>IT-CO/TW-CSP</t>
  </si>
  <si>
    <t>Italian parent + Taiwan CSP</t>
  </si>
  <si>
    <t>義大利母公司＋臺灣工商服務者</t>
  </si>
  <si>
    <t>IT-CO/ID</t>
  </si>
  <si>
    <t>Italian parent / identity issuer</t>
  </si>
  <si>
    <t>義大利母公司／身分文件核發機關</t>
  </si>
  <si>
    <t>董事同意、法人代表指派、護照/身分證明、章程</t>
  </si>
  <si>
    <t>O：無resident director gate。</t>
  </si>
  <si>
    <t>LTD：1–3董事；CLS單一法人股東：1–2董事且可不設監察人，較適合未來股權工具時使用。</t>
  </si>
  <si>
    <t>https://law.moea.gov.tw/LawContent.aspx?id=FL011292</t>
  </si>
  <si>
    <t>董事若實際在臺工作，工作許可/居留另開Work Permit Route。</t>
  </si>
  <si>
    <t>R-SL</t>
  </si>
  <si>
    <t>SL</t>
  </si>
  <si>
    <t>產業執照</t>
  </si>
  <si>
    <t>營業項目與前置許可文件查核</t>
  </si>
  <si>
    <t>T0/T3</t>
  </si>
  <si>
    <t>案件前檢與公司設立</t>
  </si>
  <si>
    <t>PRE-INC</t>
  </si>
  <si>
    <t>公司登記前先確認是否屬許可業務</t>
  </si>
  <si>
    <t>EV20-NAME-SCOPE</t>
  </si>
  <si>
    <t>Name &amp; Business Scope Precheck</t>
  </si>
  <si>
    <t>公司法第17條：如經營依法需政府許可的業務，應先取得許可文件。Base Case一般高端服飾批發/零售/國際貿易不屬前置特許業。</t>
  </si>
  <si>
    <t>建議Base Codes：F104110、F204110、F401010；e-commerce可加F399040。</t>
  </si>
  <si>
    <t>營業項目前檢</t>
  </si>
  <si>
    <t>LE-SCOPE-CHECKED</t>
  </si>
  <si>
    <t>PR-NO-PRELICENSE-HIT</t>
  </si>
  <si>
    <t>Base Case無產業前置牌照；若增加珠寶、特定化粧品/醫療、菸酒等，需重新檢查。</t>
  </si>
  <si>
    <t>TW-CSP/IT-CO</t>
  </si>
  <si>
    <t>Taiwan CSP + Italian parent</t>
  </si>
  <si>
    <t>臺灣工商服務者＋義大利母公司</t>
  </si>
  <si>
    <t>MOEA-CODE/IT-CO</t>
  </si>
  <si>
    <t>MOEA business-code system + business plan</t>
  </si>
  <si>
    <t>經濟部營業項目系統＋商業計畫</t>
  </si>
  <si>
    <t>名稱及所營事業預查、營業項目清單</t>
  </si>
  <si>
    <t>P：Registrar保留permit check；Base Case結果為NO-HIT。</t>
  </si>
  <si>
    <t>LTD與CLS相同。</t>
  </si>
  <si>
    <t>服飾『商品標示』屬PRE-OP產品合規，不等於sector licence。</t>
  </si>
  <si>
    <t>R-ADDR</t>
  </si>
  <si>
    <t>ADDR</t>
  </si>
  <si>
    <t>註冊地址及營業場所</t>
  </si>
  <si>
    <t>本公司所在地與店面地址證據查核</t>
  </si>
  <si>
    <t>地址/店面準備與設立</t>
  </si>
  <si>
    <t>設立登記時需提出合格公司所在地證明</t>
  </si>
  <si>
    <t>EV90-ADDR</t>
  </si>
  <si>
    <t>Registered Address / Retail Premises</t>
  </si>
  <si>
    <t>臺灣公司需有本公司所在地並提供建物使用權證明；高端零售店可與公司所在地相同或另設營業據點，並應符合租賃/建物使用及地方規範。</t>
  </si>
  <si>
    <t>至少1個臺灣公司所在地；店面數量依商業計畫；變更登記事項原則15日內申報。</t>
  </si>
  <si>
    <t>租約/店址準備</t>
  </si>
  <si>
    <t>LE-ADDR-ACCEPT</t>
  </si>
  <si>
    <t>PR-ADDR-REGISTERED</t>
  </si>
  <si>
    <t>公司所在地證據可被登記機關接受；實體店營運另受地方場所法規約束。</t>
  </si>
  <si>
    <t>IT-CO/TW-CSP/LANDLORD</t>
  </si>
  <si>
    <t>Italian parent + Taiwan CSP + landlord</t>
  </si>
  <si>
    <t>義大利母公司＋臺灣工商服務者＋房東</t>
  </si>
  <si>
    <t>LANDLORD/PROP</t>
  </si>
  <si>
    <t>Landlord / property evidence</t>
  </si>
  <si>
    <t>房東／不動產證明來源</t>
  </si>
  <si>
    <t>租約、屋主同意/建物所有權或房屋稅資料</t>
  </si>
  <si>
    <t>P：地址是設立必要條件。</t>
  </si>
  <si>
    <t>LTD與CLS相同；多店模式後續可再做分公司/稅籍或營業場所管理。</t>
  </si>
  <si>
    <t>https://gcis.nat.gov.tw/F/1071106_2_52</t>
  </si>
  <si>
    <t>若店面位於百貨/購物中心，應同步確認商場租約、消防及店裝施工條件。</t>
  </si>
  <si>
    <t>R-DA</t>
  </si>
  <si>
    <t>DA</t>
  </si>
  <si>
    <t>境外文件認證</t>
  </si>
  <si>
    <t>No</t>
  </si>
  <si>
    <t>Ø</t>
  </si>
  <si>
    <t>—</t>
  </si>
  <si>
    <t>T1</t>
  </si>
  <si>
    <t>N/A</t>
  </si>
  <si>
    <t>無獨立Registrar authentication gate</t>
  </si>
  <si>
    <t>EV-NA</t>
  </si>
  <si>
    <t>外國投資人身分及授權文件的公、認、驗證主要由投審司文件規則與N-DA處理；Registrar本身不作為獨立境外文件認證機關。</t>
  </si>
  <si>
    <t>不適用</t>
  </si>
  <si>
    <t>LE-NA</t>
  </si>
  <si>
    <t>PR-NA</t>
  </si>
  <si>
    <t>無獨立R-DA程序結果。</t>
  </si>
  <si>
    <t>https://law.moea.gov.tw/LawContent.aspx?id=FL011312</t>
  </si>
  <si>
    <t>外國文件必要時Registrar仍得要求正本或中譯本。</t>
  </si>
  <si>
    <t>R-FX</t>
  </si>
  <si>
    <t>FX</t>
  </si>
  <si>
    <t>外匯與資本匯入</t>
  </si>
  <si>
    <t>投資額審定/資金到位證據查核</t>
  </si>
  <si>
    <t>匯資後與公司設立</t>
  </si>
  <si>
    <t>POST-REMIT/AT-INC</t>
  </si>
  <si>
    <t>投資額審定完成後辦公司設立</t>
  </si>
  <si>
    <t>EV70-DIR-C</t>
  </si>
  <si>
    <t>Investment Amount Certification</t>
  </si>
  <si>
    <t>公司登記須承接投審司投資核准、匯款與投資額審定結果；未完成C表審定，標準外資公司設立證據鏈不完整。</t>
  </si>
  <si>
    <t>FX310；核准出資全數依核定期限到位；金額依投資核准計畫。</t>
  </si>
  <si>
    <t>待投資核准後匯資</t>
  </si>
  <si>
    <t>LE-FUND-CERTIFIED</t>
  </si>
  <si>
    <t>PR-REG-FX-READY</t>
  </si>
  <si>
    <t>投資款經核准匯入並由投審司審定後，可作公司設立資本證據。</t>
  </si>
  <si>
    <t>Taiwan CSP + CPA</t>
  </si>
  <si>
    <t>MOEA-DIR/TW-BANK</t>
  </si>
  <si>
    <t>MOEA DIR + Taiwan bank</t>
  </si>
  <si>
    <t>投審司＋臺灣銀行</t>
  </si>
  <si>
    <t>投資核准函、投資額審定函、匯款單據</t>
  </si>
  <si>
    <t>P：Registrar依賴S-FX完成結果。</t>
  </si>
  <si>
    <t>S-FX記載真正的A gate。</t>
  </si>
  <si>
    <t>R-UBO</t>
  </si>
  <si>
    <t>UBO</t>
  </si>
  <si>
    <t>實質受益人及 AML／KYC</t>
  </si>
  <si>
    <t>REG/MON</t>
  </si>
  <si>
    <t>公司法22-1透明度申報</t>
  </si>
  <si>
    <t>T4</t>
  </si>
  <si>
    <t>設立後持續法遵</t>
  </si>
  <si>
    <t>POST-INC:+15D/ONGOING</t>
  </si>
  <si>
    <t>新設公司設立後15日內；變動後15日內；每年3/1–3/31年度申報</t>
  </si>
  <si>
    <t>EV130-UBO22</t>
  </si>
  <si>
    <t>Article 22-1 Transparency Filing</t>
  </si>
  <si>
    <t>公司需電子申報董事、監察人、經理人及持股/出資超過10%股東等資料。義大利母公司100%持有將明確落入申報範圍。</t>
  </si>
  <si>
    <t>&gt;10%股東；首次+15日；變動+15日；年度3/1–3/31。</t>
  </si>
  <si>
    <t>設立後待申報</t>
  </si>
  <si>
    <t>LE-UBO22-FILED</t>
  </si>
  <si>
    <t>PR-TRANSPARENCY-COMPLY</t>
  </si>
  <si>
    <t>完成公司法公司透明度申報；與銀行&gt;25% UBO KYC屬不同制度。</t>
  </si>
  <si>
    <t>R-COMPANY/MOEA-PLATFORM</t>
  </si>
  <si>
    <t>公司登記主管機關／資訊平臺</t>
  </si>
  <si>
    <t>TW-CSP/TW-COMPANY</t>
  </si>
  <si>
    <t>Taiwan CSP + Taiwan company</t>
  </si>
  <si>
    <t>臺灣工商服務者＋臺灣公司</t>
  </si>
  <si>
    <t>IT-CO/TW-COMPANY</t>
  </si>
  <si>
    <t>Italian parent + Taiwan company records</t>
  </si>
  <si>
    <t>義大利母公司＋臺灣公司資料</t>
  </si>
  <si>
    <t>MOEA-PLATFORM</t>
  </si>
  <si>
    <t>公司法22-1資訊平臺</t>
  </si>
  <si>
    <t>董事/經理人/股東資料、電子申報紀錄</t>
  </si>
  <si>
    <t>P：設立後法定透明度義務。</t>
  </si>
  <si>
    <t>LTD及非公開發行CLS一般均適用；公開發行公司有法定例外。</t>
  </si>
  <si>
    <t>https://law.moea.gov.tw/LawContent.aspx?id=GL000646&amp;media=print</t>
  </si>
  <si>
    <t>銀行AML的實質受益人門檻另看S-UBO。</t>
  </si>
  <si>
    <t>R-NS</t>
  </si>
  <si>
    <t>NS</t>
  </si>
  <si>
    <t>國家安全審查</t>
  </si>
  <si>
    <t>T0/T4</t>
  </si>
  <si>
    <t>無Registrar國安審查</t>
  </si>
  <si>
    <t>一般服飾零售不由公司登記機關進行國安審查。</t>
  </si>
  <si>
    <t>無獨立Registrar NS gate。</t>
  </si>
  <si>
    <t>真正的國安/禁止投資overlay由S-NS記載。</t>
  </si>
  <si>
    <t>N-OC</t>
  </si>
  <si>
    <t>N</t>
  </si>
  <si>
    <t>Notary / Authentication｜義大利公證／當地政府或法院／駐義大利台北代表處等文件證明機制</t>
  </si>
  <si>
    <t>Notary不負責此項實質管制</t>
  </si>
  <si>
    <t>無獨立Notary gate。</t>
  </si>
  <si>
    <t>無獨立程序效果。</t>
  </si>
  <si>
    <t>https://www.moea.gov.tw/Mns/dir/investment/wHandDirApply_File.ashx?file_id=473</t>
  </si>
  <si>
    <t>OC主要由R或S處理。</t>
  </si>
  <si>
    <t>N-MC</t>
  </si>
  <si>
    <t>MC主要由R或S處理。</t>
  </si>
  <si>
    <t>N-LR</t>
  </si>
  <si>
    <t>LR主要由R或S處理。</t>
  </si>
  <si>
    <t>N-SL</t>
  </si>
  <si>
    <t>SL主要由R或S處理。</t>
  </si>
  <si>
    <t>N-ADDR</t>
  </si>
  <si>
    <t>ADDR主要由R或S處理。</t>
  </si>
  <si>
    <t>N-DA</t>
  </si>
  <si>
    <t>CERT</t>
  </si>
  <si>
    <t>義大利法人/授權文件之公、認、驗證（依要求）</t>
  </si>
  <si>
    <t>境外文件準備</t>
  </si>
  <si>
    <t>PRE-INV</t>
  </si>
  <si>
    <t>投資申請送件前完成必要認證</t>
  </si>
  <si>
    <t>EV25-IT-DOC</t>
  </si>
  <si>
    <t>Italian Corporate Documents &amp; Authentication</t>
  </si>
  <si>
    <t>投審司1141117版文件說明：應經公、認、驗證之文件得由我國駐外館處、當地政府/法院/公證人等辦理；外文文件應附中文譯本。投資代理人授權書為核心文件。</t>
  </si>
  <si>
    <t>需驗證之文件原則應於完成公、認、驗證後1年內提出；具體義大利程序依文件性質及受理機關要求。</t>
  </si>
  <si>
    <t>義大利文件準備</t>
  </si>
  <si>
    <t>LE-DOC-CERT</t>
  </si>
  <si>
    <t>PR-DOC-AUTH-READY</t>
  </si>
  <si>
    <t>義大利投資人身分、代表權與代理授權可被投審司接受。</t>
  </si>
  <si>
    <t>AUTH-IT/TECO-IT</t>
  </si>
  <si>
    <t>義大利公證/法院/政府機關或駐義大利台北代表處等</t>
  </si>
  <si>
    <t>IT-CO/IT-NOTARY</t>
  </si>
  <si>
    <t>Italian parent + Italian notary</t>
  </si>
  <si>
    <t>義大利母公司＋義大利公證專業者</t>
  </si>
  <si>
    <t>IT-REG/IT-NOTARY/TECO</t>
  </si>
  <si>
    <t>Italian corporate registry / notary / Taiwan overseas mission</t>
  </si>
  <si>
    <t>義大利公司登記來源／公證機構／我駐外館處</t>
  </si>
  <si>
    <t>法人資格證明、投資代理人POA、股權/董事資料、中文譯本</t>
  </si>
  <si>
    <t>P：authentication依文件規則啟動，不代表所有義大利文件都用同一種驗證流程。</t>
  </si>
  <si>
    <t>實務先用投審司最新checklist決定哪些文件需驗證，避免過度認證。</t>
  </si>
  <si>
    <t>N-FX</t>
  </si>
  <si>
    <t>FX主要由R或S處理。</t>
  </si>
  <si>
    <t>N-UBO</t>
  </si>
  <si>
    <t>UBO主要由R或S處理。</t>
  </si>
  <si>
    <t>N-NS</t>
  </si>
  <si>
    <t>NS主要由R或S處理。</t>
  </si>
  <si>
    <t>C-OC</t>
  </si>
  <si>
    <t>C</t>
  </si>
  <si>
    <t>Court / Court Registry｜法院／法院登記</t>
  </si>
  <si>
    <t>臺灣公司設立不是法院登記型</t>
  </si>
  <si>
    <t>法院不是本案公司成立或外資投資核准的常規Gatekeeper。</t>
  </si>
  <si>
    <t>無Court formation result。</t>
  </si>
  <si>
    <t>清算、訴訟或特殊裁定另論。</t>
  </si>
  <si>
    <t>C-MC</t>
  </si>
  <si>
    <t>C-LR</t>
  </si>
  <si>
    <t>C-SL</t>
  </si>
  <si>
    <t>C-ADDR</t>
  </si>
  <si>
    <t>C-DA</t>
  </si>
  <si>
    <t>C-FX</t>
  </si>
  <si>
    <t>C-UBO</t>
  </si>
  <si>
    <t>C-NS</t>
  </si>
  <si>
    <t>S-OC</t>
  </si>
  <si>
    <t>S</t>
  </si>
  <si>
    <t>Special Authority｜經濟部投資審議司、外匯銀行、地方場所主管機關及其他必要目的事業主管機關</t>
  </si>
  <si>
    <t>L</t>
  </si>
  <si>
    <t>SET/APR</t>
  </si>
  <si>
    <t>僑外投資負面表列與外資持股准入</t>
  </si>
  <si>
    <t>T0/T1</t>
  </si>
  <si>
    <t>案件分類／投資核准</t>
  </si>
  <si>
    <t>投資申請前先做業別負面表列檢查</t>
  </si>
  <si>
    <t>EV15-OC-CHECK</t>
  </si>
  <si>
    <t>Foreign Ownership / Negative List Check</t>
  </si>
  <si>
    <t>外國人投資採負面表列。一般高端服飾批發、零售及國際貿易不屬目前負面表列之典型禁止/限制項目，因此Base Case可100%義大利法人持有。</t>
  </si>
  <si>
    <t>Base Case 100% foreign ownership；限制業別若hit則依目的事業主管機關條件。</t>
  </si>
  <si>
    <t>負面表列前檢</t>
  </si>
  <si>
    <t>LE-OC-OPEN</t>
  </si>
  <si>
    <t>PR-NEG-LIST-NOHIT</t>
  </si>
  <si>
    <t>一般服飾零售業別可進入標準僑外投資Route。</t>
  </si>
  <si>
    <t>TW-CSP/TW-LAW</t>
  </si>
  <si>
    <t>Taiwan CSP + lawyer</t>
  </si>
  <si>
    <t>臺灣工商服務者＋律師</t>
  </si>
  <si>
    <t>MOEA-NEG-LIST/IT-CO</t>
  </si>
  <si>
    <t>MOEA negative list + business plan</t>
  </si>
  <si>
    <t>僑外投資負面表列＋義大利母公司商業計畫</t>
  </si>
  <si>
    <t>負面表列比對、營業項目、投資架構圖</t>
  </si>
  <si>
    <t>L / NO-HIT：Base Case未命中限制，100%義大利持有。</t>
  </si>
  <si>
    <t>https://www.moea.gov.tw/Mns/dir/investment/wHandDirApply_File.ashx?file_id=36</t>
  </si>
  <si>
    <t>若母公司實質受陸資&gt;30%持股或控制，須切換陸資Route，不再使用本Base Case。</t>
  </si>
  <si>
    <t>S-MC</t>
  </si>
  <si>
    <t>SET/VER</t>
  </si>
  <si>
    <t>外資最低投資額/產業資本檢查</t>
  </si>
  <si>
    <t>投資規劃</t>
  </si>
  <si>
    <t>投資申請前確認是否有特許資本門檻</t>
  </si>
  <si>
    <t>EV16-MC-CHECK</t>
  </si>
  <si>
    <t>Minimum Capital Check</t>
  </si>
  <si>
    <t>目前公司法已取消一般最低資本額，投審司亦說明外國投資人新設公司無一般最低投資額；一般服飾零售亦無特許資本門檻。</t>
  </si>
  <si>
    <t>法定最低投資/資本=無。</t>
  </si>
  <si>
    <t>資本計畫</t>
  </si>
  <si>
    <t>LE-MC-OPEN</t>
  </si>
  <si>
    <t>PR-NO-MIN-CAP</t>
  </si>
  <si>
    <t>可依商業需求自行設定資本額。</t>
  </si>
  <si>
    <t>IT-CO/TW-CPA</t>
  </si>
  <si>
    <t>Italian parent + Taiwan CPA</t>
  </si>
  <si>
    <t>義大利母公司＋臺灣會計師</t>
  </si>
  <si>
    <t>MOEA-DIR/FIN-PLAN</t>
  </si>
  <si>
    <t>DIR guidance / financial plan</t>
  </si>
  <si>
    <t>投審司FAQ／商業財務計畫</t>
  </si>
  <si>
    <t>IT-CO</t>
  </si>
  <si>
    <t>義大利母公司</t>
  </si>
  <si>
    <t>投資計畫、資金預算</t>
  </si>
  <si>
    <t>O：無一般法定最低投資額。</t>
  </si>
  <si>
    <t>LTD與CLS相同；CLS僅在公司治理/股份設計上較複雜。</t>
  </si>
  <si>
    <t>https://www.moea.gov.tw/Mns/dir/home/Home.aspx</t>
  </si>
  <si>
    <t>實務建議資本至少覆蓋店面押租、裝修、首批存貨、關稅/物流與6–12個月週轉。</t>
  </si>
  <si>
    <t>S-LR</t>
  </si>
  <si>
    <t>VER/APR</t>
  </si>
  <si>
    <t>投資代理人與代表權條件</t>
  </si>
  <si>
    <t>外資投資申請</t>
  </si>
  <si>
    <t>僑外A表送件前</t>
  </si>
  <si>
    <t>EV30-INV-AGENT</t>
  </si>
  <si>
    <t>Investment Agent Appointment</t>
  </si>
  <si>
    <t>外國法人投資人原則需委託在臺灣有居所之自然人作投資代理人；投資代理人授權書須符合投審司最新文件規定。此代理人不是公司董事。</t>
  </si>
  <si>
    <t>代理人=在臺有居所之自然人；法人投資人原則需委任；POA需依規定公認驗並注意1年有效性。</t>
  </si>
  <si>
    <t>投資代理人/POA準備</t>
  </si>
  <si>
    <t>LE-AGENT-VALID</t>
  </si>
  <si>
    <t>PR-AGENT-APPOINTED</t>
  </si>
  <si>
    <t>投資申請有合法送件/收文代理機制。</t>
  </si>
  <si>
    <t>IT-CO/TW-CPA/TW-LAW</t>
  </si>
  <si>
    <t>Italian parent + Taiwan CPA/lawyer</t>
  </si>
  <si>
    <t>義大利母公司＋臺灣會計師/律師</t>
  </si>
  <si>
    <t>IT-CO/AUTH-BODY</t>
  </si>
  <si>
    <t>Italian parent / authentication body</t>
  </si>
  <si>
    <t>義大利母公司／公認驗證提供者</t>
  </si>
  <si>
    <t>投資代理人POA、代理人身分證明、執業證明（如適用）</t>
  </si>
  <si>
    <t>P：需要resident natural-person investment agent；與R-LR董事資格分離。</t>
  </si>
  <si>
    <t>若義大利母公司本身已在臺有分公司，可依最新規則評估是否免另委代理人。</t>
  </si>
  <si>
    <t>S-SL</t>
  </si>
  <si>
    <t>Base Case一般服飾零售無Special sector licence</t>
  </si>
  <si>
    <t>Sector Licence Check</t>
  </si>
  <si>
    <t>F104110/F204110/F401010等一般服飾買賣業務無須先取得目的事業特許執照。服飾標示屬商品合規而非設立前產業牌照。</t>
  </si>
  <si>
    <t>LE-SL-NOHIT</t>
  </si>
  <si>
    <t>PR-NO-SECTOR-LICENSE</t>
  </si>
  <si>
    <t>無獨立S-SL prior approval。</t>
  </si>
  <si>
    <t>MOEA-CODE</t>
  </si>
  <si>
    <t>MOEA business-code system</t>
  </si>
  <si>
    <t>經濟部營業項目資料</t>
  </si>
  <si>
    <t>營業項目清單</t>
  </si>
  <si>
    <t>Ø：Base Case無產業特許。</t>
  </si>
  <si>
    <t>https://data.gcis.nat.gov.tw/od/detail?oid=270A34C2-917B-4C35-81FD-C3D07B60260C</t>
  </si>
  <si>
    <t>若販售珠寶、酒類、醫療器材、特定受管制品等，重新開啟S-SL。</t>
  </si>
  <si>
    <t>S-ADDR</t>
  </si>
  <si>
    <t>VER/MON</t>
  </si>
  <si>
    <t>實體店面使用、地方場所與營運條件</t>
  </si>
  <si>
    <t>T3/T4</t>
  </si>
  <si>
    <t>設立後開店與持續營運</t>
  </si>
  <si>
    <t>PRE-OP/ONGOING</t>
  </si>
  <si>
    <t>正式零售營業前及持續</t>
  </si>
  <si>
    <t>EV95-STORE-PREMISES</t>
  </si>
  <si>
    <t>Retail Store Premises Compliance</t>
  </si>
  <si>
    <t>高端服飾實體店需有合法租賃與可供零售使用之場所；是否另涉建管、消防、商場裝修/廣告招牌等，視店址、面積與地方規範。</t>
  </si>
  <si>
    <t>無單一全國通用面積門檻；須依實際縣市、建物用途及店舖規模查核。</t>
  </si>
  <si>
    <t>店址/商場條件確認</t>
  </si>
  <si>
    <t>LE-STORE-PREMISES-OK</t>
  </si>
  <si>
    <t>PR-STORE-READY</t>
  </si>
  <si>
    <t>實體店可在所在地合法營業。</t>
  </si>
  <si>
    <t>LOCAL-AUTH/SHOPPING-MALL</t>
  </si>
  <si>
    <t>地方主管機關／商場管理單位（依觸發）</t>
  </si>
  <si>
    <t>IT-CO/TW-CSP/RETAIL-OPS</t>
  </si>
  <si>
    <t>Italian parent + Taiwan CSP + retail ops</t>
  </si>
  <si>
    <t>義大利母公司＋臺灣工商服務者＋零售營運團隊</t>
  </si>
  <si>
    <t>LANDLORD/LOCAL-AUTH</t>
  </si>
  <si>
    <t>Landlord / local authority</t>
  </si>
  <si>
    <t>房東/商場／地方主管機關</t>
  </si>
  <si>
    <t>TW-COMPANY</t>
  </si>
  <si>
    <t>臺灣子公司</t>
  </si>
  <si>
    <t>租約、建物/商場使用資料、消防/裝修許可（如觸發）</t>
  </si>
  <si>
    <t>P：店面實體合規是PRE-OP條件，但非外資准入本身。</t>
  </si>
  <si>
    <t>若先用辦公地址設立、後續再開旗艦店，應分開處理公司所在地與零售營業場所。</t>
  </si>
  <si>
    <t>S-DA</t>
  </si>
  <si>
    <t>VER</t>
  </si>
  <si>
    <t>投資人資格、代理授權與外文文件接受性</t>
  </si>
  <si>
    <t>外資申請文件審查</t>
  </si>
  <si>
    <t>僑外A表送件時</t>
  </si>
  <si>
    <t>Italian Investor Documentation</t>
  </si>
  <si>
    <t>投審司最新文件說明要求投資人身分、代理授權、投資事業等基本文件；外文文件須附中文譯本，特定應公、認、驗證文件應於完成後1年內申請。</t>
  </si>
  <si>
    <t>文件驗證有效性：通常完成公認驗後1年內；外文文件需中文譯本。</t>
  </si>
  <si>
    <t>義大利文件/翻譯準備</t>
  </si>
  <si>
    <t>LE-DIR-DOC-ACCEPT</t>
  </si>
  <si>
    <t>PR-DOC-ACCEPTED</t>
  </si>
  <si>
    <t>投審司可確認義大利法人投資人資格及代理權。</t>
  </si>
  <si>
    <t>IT-CO/TW-CSP/TW-LAW</t>
  </si>
  <si>
    <t>Italian parent + Taiwan CSP/lawyer</t>
  </si>
  <si>
    <t>義大利母公司＋臺灣工商服務者/律師</t>
  </si>
  <si>
    <t>IT-REG/AUTH-BODY</t>
  </si>
  <si>
    <t>Italian registry / authentication providers</t>
  </si>
  <si>
    <t>義大利公司登記來源／公認驗證機構</t>
  </si>
  <si>
    <t>法人資格證明、董事/股權資料、POA、中文譯本</t>
  </si>
  <si>
    <t>P：文件完整性/可接受性是投資核准條件。</t>
  </si>
  <si>
    <t>義大利Documento/Visura等具體形式應依投審司當次要求與公司登記狀態確認。</t>
  </si>
  <si>
    <t>S-FX</t>
  </si>
  <si>
    <t>A</t>
  </si>
  <si>
    <t>APR/VER</t>
  </si>
  <si>
    <t>僑外投資事前核准、資金匯入與投資額審定</t>
  </si>
  <si>
    <t>T1/T2</t>
  </si>
  <si>
    <t>投資核准／匯資／審定</t>
  </si>
  <si>
    <t>PRE-REMIT/POST-REMIT</t>
  </si>
  <si>
    <t>匯款前須取得核准；匯入後辦C表審定</t>
  </si>
  <si>
    <t>EV40-DIR-A → EV60-FX310 → EV70-DIR-C</t>
  </si>
  <si>
    <t>Foreign Investment Approval &amp; Capital Certification</t>
  </si>
  <si>
    <t>外國人投資條例第8條要求事前申請核准。標準新設流程為名稱預查→僑外A表核准→以310匯入投資款→C表投資額審定→公司設立。</t>
  </si>
  <si>
    <t>無論金額多寡均須事前申請；匯款性質310；主管機關對手續完備案原則1個月內核定，涉及其他機關原則2個月。</t>
  </si>
  <si>
    <t>尚待A表申請</t>
  </si>
  <si>
    <t>LE-INV-APPROVED/FUND-CERT</t>
  </si>
  <si>
    <t>PR-INVESTMENT-APPROVED</t>
  </si>
  <si>
    <t>投資依法獲准、資金依核准計畫到位且投資額完成審定。</t>
  </si>
  <si>
    <t>IT-CO/TW-CSP/TW-BANK/TW-CPA</t>
  </si>
  <si>
    <t>Italian parent + Taiwan CSP + bank + CPA</t>
  </si>
  <si>
    <t>義大利母公司＋臺灣工商服務者＋銀行＋會計師</t>
  </si>
  <si>
    <t>MOEA-DIR/R-COMPANY</t>
  </si>
  <si>
    <t>投審司／公司登記機關</t>
  </si>
  <si>
    <t>僑外A表、核准函、匯款通知、買匯水單、籌備處存摺、僑外C表/審定函</t>
  </si>
  <si>
    <t>A：本案最核心prior approval gate。</t>
  </si>
  <si>
    <t>LTD與CLS完全相同的外資核准/匯資序列。</t>
  </si>
  <si>
    <t>不要在A表核准前先以正式股本性質匯資。</t>
  </si>
  <si>
    <t>S-UBO</t>
  </si>
  <si>
    <t>投資人穿透、銀行AML/KYC與資金來源</t>
  </si>
  <si>
    <t>T0/T2/T4</t>
  </si>
  <si>
    <t>案件前檢／銀行開戶／持續監控</t>
  </si>
  <si>
    <t>PRE-INV/PRE-BANK/ONGOING</t>
  </si>
  <si>
    <t>投資申請、開戶/匯款與持續營運</t>
  </si>
  <si>
    <t>EV05-PRC-CHECK / EV140-BANK-KYC</t>
  </si>
  <si>
    <t>Ownership / Control / Bank KYC</t>
  </si>
  <si>
    <t>須確認義大利母公司非陸資第三地公司；投審司可要求股權/控制資料。銀行建立關係時另穿透實質受益人，一般以&gt;25%最終自然人為ownership prong，無則看其他控制/高階管理人員。</t>
  </si>
  <si>
    <t>陸資分類Trigger：&gt;30%或控制；銀行UBO：&gt;25% ultimate natural person + control fallback。</t>
  </si>
  <si>
    <t>股權圖/UBO資料準備</t>
  </si>
  <si>
    <t>LE-UBO-KYC-READY</t>
  </si>
  <si>
    <t>PR-KYC-PASS</t>
  </si>
  <si>
    <t>外資分類正確、銀行可建立關係並處理資本/營運交易。</t>
  </si>
  <si>
    <t>MOEA-DIR/FSC/TW-BANK</t>
  </si>
  <si>
    <t>投審司／金管會／臺灣銀行</t>
  </si>
  <si>
    <t>義大利母公司＋臺灣服務團隊</t>
  </si>
  <si>
    <t>IT-CO/IT-REG</t>
  </si>
  <si>
    <t>Italian parent / corporate registry</t>
  </si>
  <si>
    <t>義大利母公司／公司登記來源</t>
  </si>
  <si>
    <t>投審司／臺灣銀行</t>
  </si>
  <si>
    <t>集團股權圖、UBO身分資料、董事/高管、資金來源</t>
  </si>
  <si>
    <t>P：義大利企業常見KYC gate；如為大型上市集團可依銀行風險程序另評估。</t>
  </si>
  <si>
    <t>https://law.fsc.gov.tw/LawContent.aspx?id=GL002155</t>
  </si>
  <si>
    <t>公司法22-1的&gt;10%與銀行AML的&gt;25%不可混用。</t>
  </si>
  <si>
    <t>S-NS</t>
  </si>
  <si>
    <t>APR/ENF</t>
  </si>
  <si>
    <t>外國人投資禁止事項與國安overlay</t>
  </si>
  <si>
    <t>投資准入審查</t>
  </si>
  <si>
    <t>投資核准前</t>
  </si>
  <si>
    <t>EV18-NS-CHECK</t>
  </si>
  <si>
    <t>National Security / Prohibited Investment Overlay</t>
  </si>
  <si>
    <t>外國人投資條例第7條禁止對國家安全、公共秩序、善良風俗或國民健康有不利影響及法律禁止之事業；一般服飾零售Base Case無敏感性命中。</t>
  </si>
  <si>
    <t>無一般金額門檻；依投資人/業務性質判斷。</t>
  </si>
  <si>
    <t>標準低風險檢查</t>
  </si>
  <si>
    <t>LE-NS-NOHIT</t>
  </si>
  <si>
    <t>PR-NS-CLEARED</t>
  </si>
  <si>
    <t>Base Case在事前投資審查中沒有國安/禁止事項命中。</t>
  </si>
  <si>
    <t>IT-CO/MOEA</t>
  </si>
  <si>
    <t>Investor data / MOEA legal framework</t>
  </si>
  <si>
    <t>投資人資料／外國人投資法規</t>
  </si>
  <si>
    <t>投資架構、營業內容、股權與背景資料</t>
  </si>
  <si>
    <t>A / NO-HIT：屬事前核准overlay，但一般服飾零售為低敏感Base Case。</t>
  </si>
  <si>
    <t>https://www.moea.gov.tw/Mns/dir/investment/wHandDirApply_File.ashx?file_id=37</t>
  </si>
  <si>
    <t>若品牌/母公司結構出現受制裁、高風險或陸資控制，需重新評估。</t>
  </si>
  <si>
    <t>16格案件執行摘要｜RNCS × OLPA（由36格公式反向彙總）</t>
  </si>
  <si>
    <t>Ø＝該Gatekeeper在Base Case不構成實質案件執行格；16格只統計O/L/P/A。</t>
  </si>
  <si>
    <t>Active</t>
  </si>
  <si>
    <t>案件解讀</t>
  </si>
  <si>
    <t>Registrar承接外資核准結果並完成資本、董事、地址、公司設立及22-1申報。</t>
  </si>
  <si>
    <t>Notary/Authentication只在義大利文件與投資代理POA需要證明時參與。</t>
  </si>
  <si>
    <t>臺灣公司成立不是Court Registry型。</t>
  </si>
  <si>
    <t>Special Authority是外資准入主體：負面表列、代理人、文件、投資核准/匯資及國安overlay。</t>
  </si>
  <si>
    <t>16-cell Key</t>
  </si>
  <si>
    <t>Count</t>
  </si>
  <si>
    <t>Source Cell IDs</t>
  </si>
  <si>
    <t>Interpretation</t>
  </si>
  <si>
    <t>Case Result</t>
  </si>
  <si>
    <t>R-O</t>
  </si>
  <si>
    <t>R-MC, R-LR</t>
  </si>
  <si>
    <t>Registrar層面的一般開放/無法定門檻。</t>
  </si>
  <si>
    <t>ACTIVE</t>
  </si>
  <si>
    <t>R-L</t>
  </si>
  <si>
    <t>Registrar清單式限制。</t>
  </si>
  <si>
    <t>0</t>
  </si>
  <si>
    <t>R-P</t>
  </si>
  <si>
    <t>R-OC, R-SL, R-ADDR, R-FX, R-UBO</t>
  </si>
  <si>
    <t>Registrar依賴文件、地址、匯資、透明度等條件。</t>
  </si>
  <si>
    <t>R-A</t>
  </si>
  <si>
    <t>Registrar實質prior approval。</t>
  </si>
  <si>
    <t>N-O</t>
  </si>
  <si>
    <t>Notary開放。</t>
  </si>
  <si>
    <t>N-L</t>
  </si>
  <si>
    <t>Notary清單。</t>
  </si>
  <si>
    <t>N-P</t>
  </si>
  <si>
    <t>境外文件公認驗條件。</t>
  </si>
  <si>
    <t>N-A</t>
  </si>
  <si>
    <t>Notary prior approval。</t>
  </si>
  <si>
    <t>C-O</t>
  </si>
  <si>
    <t>Court開放。</t>
  </si>
  <si>
    <t>C-L</t>
  </si>
  <si>
    <t>Court清單。</t>
  </si>
  <si>
    <t>C-P</t>
  </si>
  <si>
    <t>Court條件。</t>
  </si>
  <si>
    <t>C-A</t>
  </si>
  <si>
    <t>Court核准。</t>
  </si>
  <si>
    <t>S-O</t>
  </si>
  <si>
    <t>Special Authority明確無最低投資/資本門檻。</t>
  </si>
  <si>
    <t>S-L</t>
  </si>
  <si>
    <t>僑外投資負面表列。</t>
  </si>
  <si>
    <t>S-P</t>
  </si>
  <si>
    <t>S-LR, S-ADDR, S-DA, S-UBO</t>
  </si>
  <si>
    <t>代理人、場所、文件、UBO/KYC等條件。</t>
  </si>
  <si>
    <t>S-A</t>
  </si>
  <si>
    <t>S-FX, S-NS</t>
  </si>
  <si>
    <t>投資核准/匯資與國安等事前審查。</t>
  </si>
  <si>
    <t>Grand Totals</t>
  </si>
  <si>
    <t>Pattern</t>
  </si>
  <si>
    <t>All RNCS</t>
  </si>
  <si>
    <t>Expected Base Pattern: O=3 / L=1 / P=10 / A=2 / Active=16</t>
  </si>
  <si>
    <t>Italy → Taiwan Luxury Fashion Subsidiary｜Routine Process / Route</t>
  </si>
  <si>
    <t>Seq</t>
  </si>
  <si>
    <t>Event Code</t>
  </si>
  <si>
    <t>Node</t>
  </si>
  <si>
    <t>Role</t>
  </si>
  <si>
    <t>Lifecycle</t>
  </si>
  <si>
    <t>Statutory Timing</t>
  </si>
  <si>
    <t>Execution Provider</t>
  </si>
  <si>
    <t>Evidence Provider</t>
  </si>
  <si>
    <t>Status Code</t>
  </si>
  <si>
    <t>Legal Effect Code</t>
  </si>
  <si>
    <t>Procedure Result Code</t>
  </si>
  <si>
    <t>Procedure Result</t>
  </si>
  <si>
    <t>Key Evidence</t>
  </si>
  <si>
    <t>EV00-CASE</t>
  </si>
  <si>
    <t>CASE / Assumption Lock</t>
  </si>
  <si>
    <t>TW-CSP</t>
  </si>
  <si>
    <t>SET</t>
  </si>
  <si>
    <t>T0</t>
  </si>
  <si>
    <t>CLIENT</t>
  </si>
  <si>
    <t>LE-CASE-LOCK</t>
  </si>
  <si>
    <t>PR-CASE-LOCKED</t>
  </si>
  <si>
    <t>鎖定100%義大利法人、Luxury Fashion Base Scope、LTD Primary / CLS Alternative</t>
  </si>
  <si>
    <t>集團股權圖、商品清單、商業計畫</t>
  </si>
  <si>
    <t>EV05-PRC-CHECK</t>
  </si>
  <si>
    <t>PRC / Control Check</t>
  </si>
  <si>
    <t>TW-CSP / MOEA-DIR if triggered</t>
  </si>
  <si>
    <t>LE-INVESTOR-CLASS</t>
  </si>
  <si>
    <t>PR-NON-ML</t>
  </si>
  <si>
    <t>確認義大利母公司不是大陸地區投資人持股&gt;30%或具控制能力的第三地區公司</t>
  </si>
  <si>
    <t>股權結構、董事/控制權資料</t>
  </si>
  <si>
    <t>EV10-ENTITY</t>
  </si>
  <si>
    <t>ENTITY[TW-LTD] / [TW-CLS]</t>
  </si>
  <si>
    <t>COMPANY-ACT</t>
  </si>
  <si>
    <t>LE-ENTITY-SELECTED</t>
  </si>
  <si>
    <t>PR-LTD-SELECTED</t>
  </si>
  <si>
    <t>Primary選有限公司；如未來需股份/投資人工具再用股份有限公司</t>
  </si>
  <si>
    <t>章程架構、股東/董事設計</t>
  </si>
  <si>
    <t>REG/VER</t>
  </si>
  <si>
    <t>LE-NAME-SCOPE-OK</t>
  </si>
  <si>
    <t>PR-PRECHECK-APPROVED</t>
  </si>
  <si>
    <t>取得公司中文名稱及所營事業預查；確認F104110/F204110/F401010等</t>
  </si>
  <si>
    <t>名稱、營業項目代碼</t>
  </si>
  <si>
    <t>Italian Corporate Documents</t>
  </si>
  <si>
    <t>VER/CERT</t>
  </si>
  <si>
    <t>IT-REG/IT-NOTARY/AUTH-BODY</t>
  </si>
  <si>
    <t>LE-DOC-ACCEPT</t>
  </si>
  <si>
    <t>PR-DOC-READY</t>
  </si>
  <si>
    <t>準備義大利法人資格、代表權、股權與中文譯本；依要求完成公認驗</t>
  </si>
  <si>
    <t>法人資格、董事/股東資料、中文譯本</t>
  </si>
  <si>
    <t>委任在臺有居所自然人作投資代理人；準備合格POA</t>
  </si>
  <si>
    <t>投資代理人POA、代理人身分/執業資料</t>
  </si>
  <si>
    <t>EV40-DIR-A</t>
  </si>
  <si>
    <t>Foreign Investment Application (A Form)</t>
  </si>
  <si>
    <t>APR</t>
  </si>
  <si>
    <t>PRE-REMIT</t>
  </si>
  <si>
    <t>IT-CO/R-COMPANY</t>
  </si>
  <si>
    <t>LE-INV-APPROVED</t>
  </si>
  <si>
    <t>PR-DIR-A-APPROVED</t>
  </si>
  <si>
    <t>取得義大利公司投資新設臺灣子公司事前核准</t>
  </si>
  <si>
    <t>僑外A表、預查表、投資計畫、投資人文件</t>
  </si>
  <si>
    <t>EV50-BANK-PREP</t>
  </si>
  <si>
    <t>Preparation Account / Bank KYC</t>
  </si>
  <si>
    <t>TW-BANK</t>
  </si>
  <si>
    <t>T2</t>
  </si>
  <si>
    <t>LE-BANK-READY</t>
  </si>
  <si>
    <t>PR-BANK-PREP</t>
  </si>
  <si>
    <t>以核准文件及籌備處資料完成收款/結匯前銀行文件準備</t>
  </si>
  <si>
    <t>DIR核准函、公司籌備資料、UBO/KYC</t>
  </si>
  <si>
    <t>EV60-FX310</t>
  </si>
  <si>
    <t>Remit Foreign Equity Capital</t>
  </si>
  <si>
    <t>TW-BANK / CBC</t>
  </si>
  <si>
    <t>POST-DIR-A / PRE-C</t>
  </si>
  <si>
    <t>IT-CO/TW-BANK</t>
  </si>
  <si>
    <t>MOEA-DIR/TW-CPA</t>
  </si>
  <si>
    <t>LE-FUND-IN</t>
  </si>
  <si>
    <t>PR-FX310-COMPLETE</t>
  </si>
  <si>
    <t>義大利母公司依核准額匯入投資款，匯款性質使用310僑外股本投資</t>
  </si>
  <si>
    <t>匯入匯款通知、買匯水單、籌備處存摺</t>
  </si>
  <si>
    <t>Investment Amount Certification (C Form)</t>
  </si>
  <si>
    <t>POST-REMIT / PRE-INC</t>
  </si>
  <si>
    <t>LE-INV-AMOUNT-CERT</t>
  </si>
  <si>
    <t>PR-DIR-C-CERTIFIED</t>
  </si>
  <si>
    <t>申請投資額審定，形成可供公司設立使用的資本到位證據</t>
  </si>
  <si>
    <t>僑外C表、匯款通知、買匯水單、存摺</t>
  </si>
  <si>
    <t>TW-CPA</t>
  </si>
  <si>
    <t>TW-BANK/IT-CO</t>
  </si>
  <si>
    <t>LE-CAPITAL-VERIFIED</t>
  </si>
  <si>
    <t>PR-CPA-CAP-OK</t>
  </si>
  <si>
    <t>依公司法/登記要求完成資本額查核</t>
  </si>
  <si>
    <t>CPA資本額查核報告、銀行證據、投資審定</t>
  </si>
  <si>
    <t>R-COMPANY / LOCAL if triggered</t>
  </si>
  <si>
    <t>PRE-INC / PRE-OP</t>
  </si>
  <si>
    <t>LANDLORD/PROP/LOCAL-AUTH</t>
  </si>
  <si>
    <t>R-COMPANY/TW-COMPANY</t>
  </si>
  <si>
    <t>PR-ADDR-READY</t>
  </si>
  <si>
    <t>確定公司所在地；若同時作旗艦店，確認租賃、建物/商場與店裝條件</t>
  </si>
  <si>
    <t>租約、屋主同意/所有權證明、商場文件</t>
  </si>
  <si>
    <t>Taiwan Company Incorporation</t>
  </si>
  <si>
    <t>MOEA-DIR/TW-CPA/IT-CO/LANDLORD</t>
  </si>
  <si>
    <t>LE-COMPANY-INCORPORATED</t>
  </si>
  <si>
    <t>PR-LEGAL-PERSON</t>
  </si>
  <si>
    <t>完成臺灣有限公司或股份有限公司設立登記，取得法人資格</t>
  </si>
  <si>
    <t>申請書、章程、董事/股東資料、投資核准/審定、CPA報告、地址</t>
  </si>
  <si>
    <t>EV110-TAX</t>
  </si>
  <si>
    <t>Tax / Business Registration</t>
  </si>
  <si>
    <t>NTA</t>
  </si>
  <si>
    <t>POST-INC / PRE-OP</t>
  </si>
  <si>
    <t>TW-CPA/TW-CSP</t>
  </si>
  <si>
    <t>LE-TAX-ACTIVE</t>
  </si>
  <si>
    <t>PR-TAX-ACTIVE</t>
  </si>
  <si>
    <t>完成營業稅籍/發票等營運前稅務啟用</t>
  </si>
  <si>
    <t>公司核准資料、地址、營業內容</t>
  </si>
  <si>
    <t>EV120-TRADE</t>
  </si>
  <si>
    <t>Importer / Exporter Registration</t>
  </si>
  <si>
    <t>TITA</t>
  </si>
  <si>
    <t>POST-INC / PRE-IMPORT</t>
  </si>
  <si>
    <t>R-COMPANY/NTA</t>
  </si>
  <si>
    <t>LE-TRADE-ACTIVE</t>
  </si>
  <si>
    <t>PR-IMPORT-EXPORT-READY</t>
  </si>
  <si>
    <t>若臺灣子公司直接進口義大利服飾，辦理出進口廠商登記</t>
  </si>
  <si>
    <t>統編、公司登記資料</t>
  </si>
  <si>
    <t>Article 22-1 Filing</t>
  </si>
  <si>
    <t>POST-INC:+15D</t>
  </si>
  <si>
    <t>設立後15日內完成董事、經理人及&gt;10%股東資料申報</t>
  </si>
  <si>
    <t>董事/經理人/義大利母公司股東資料</t>
  </si>
  <si>
    <t>EV140-BANK-KYC</t>
  </si>
  <si>
    <t>Operating Bank Account / UBO KYC</t>
  </si>
  <si>
    <t>PRE-OP / ONGOING</t>
  </si>
  <si>
    <t>IT-CO/TW-COMPANY/TW-CSP</t>
  </si>
  <si>
    <t>IT-REG/IT-CO</t>
  </si>
  <si>
    <t>LE-KYC-PASS</t>
  </si>
  <si>
    <t>PR-BANK-ACTIVE</t>
  </si>
  <si>
    <t>完成正式公司帳戶與集團UBO/資金來源KYC</t>
  </si>
  <si>
    <t>股權圖、&gt;25% UBO、董事/高管、資金來源</t>
  </si>
  <si>
    <t>EV150-APPAREL-LABEL</t>
  </si>
  <si>
    <t>Apparel Label Compliance</t>
  </si>
  <si>
    <t>MOEA-BSMI / Local consumer authority</t>
  </si>
  <si>
    <t>PRE-SALE / ONGOING</t>
  </si>
  <si>
    <t>TW-COMPANY/IMPORTER/RETAIL-OPS</t>
  </si>
  <si>
    <t>IT-CO/SUPPLIER</t>
  </si>
  <si>
    <t>CONSUMERS/AUTHORITY</t>
  </si>
  <si>
    <t>LE-GOODS-COMPLIANT</t>
  </si>
  <si>
    <t>PR-LABEL-COMPLIANT</t>
  </si>
  <si>
    <t>進口服飾正式販售前確認進口商資訊、原產地、成分、尺寸及洗燙等標示</t>
  </si>
  <si>
    <t>商品標籤、SKU清單、進口商資訊</t>
  </si>
  <si>
    <t>EV160-STORE-OPEN</t>
  </si>
  <si>
    <t>Store Opening / Omnichannel Go-Live</t>
  </si>
  <si>
    <t>PRE-OP → OPERATE</t>
  </si>
  <si>
    <t>RETAIL-OPS/TW-COMPANY</t>
  </si>
  <si>
    <t>LANDLORD/NTA/TITA/SUPPLIER</t>
  </si>
  <si>
    <t>CUSTOMERS</t>
  </si>
  <si>
    <t>LE-OPERATE</t>
  </si>
  <si>
    <t>PR-STORE-OPEN</t>
  </si>
  <si>
    <t>完成實體店/百貨專櫃或電商上線，可依法銷售進口高端服飾</t>
  </si>
  <si>
    <t>店面租賃、稅籍、進口/商品標示、POS/發票</t>
  </si>
  <si>
    <t>EV170-ONGOING</t>
  </si>
  <si>
    <t>Ongoing Corporate / Retail Compliance</t>
  </si>
  <si>
    <t>MOEA/NTA/TW-BANK/LOCAL</t>
  </si>
  <si>
    <t>MON</t>
  </si>
  <si>
    <t>ONGOING</t>
  </si>
  <si>
    <t>TW-COMPANY/TW-CPA/TW-CSP</t>
  </si>
  <si>
    <t>IT-CO/TW-BANK/RETAIL-OPS</t>
  </si>
  <si>
    <t>AUTHORITIES</t>
  </si>
  <si>
    <t>LE-COMPLIANT</t>
  </si>
  <si>
    <t>PR-ONGOING-COMPLY</t>
  </si>
  <si>
    <t>持續處理股權/董事/地址變更、年度22-1、AML、稅務、商品標示與多店管理</t>
  </si>
  <si>
    <t>公司/稅務/銀行/商品法遵紀錄</t>
  </si>
  <si>
    <t>Route Code｜Italy Luxury Fashion → Taiwan Wholly-Owned Subsidiary</t>
  </si>
  <si>
    <t>Item</t>
  </si>
  <si>
    <t>Code / Node</t>
  </si>
  <si>
    <t>Meaning</t>
  </si>
  <si>
    <t>Trigger / Replacement</t>
  </si>
  <si>
    <t>Base-case</t>
  </si>
  <si>
    <t>Primary Route</t>
  </si>
  <si>
    <t>Taiwan Limited Company / Italian corporate WOS / luxury fashion retail / greenfield / standard foreign-investment route</t>
  </si>
  <si>
    <t>YES</t>
  </si>
  <si>
    <t>Alternative Entity</t>
  </si>
  <si>
    <t>Single Italian corporate shareholder company limited by shares</t>
  </si>
  <si>
    <t>Future equity investors / stock-based structure / financing complexity</t>
  </si>
  <si>
    <t>Alternative</t>
  </si>
  <si>
    <t>Investor Classification</t>
  </si>
  <si>
    <t>PRC-CHECK0</t>
  </si>
  <si>
    <t>Italian parent is not a Mainland-controlled third-country investor</t>
  </si>
  <si>
    <t>If PRC &gt;30% or control → replace with Mainland-investment route</t>
  </si>
  <si>
    <t>PASS assumption</t>
  </si>
  <si>
    <t>Scope Base</t>
  </si>
  <si>
    <t>F104110 + F204110 + F401010</t>
  </si>
  <si>
    <t>Apparel wholesale + retail + international trade</t>
  </si>
  <si>
    <t>Add F399040 for e-commerce</t>
  </si>
  <si>
    <t>Scope +ECOM</t>
  </si>
  <si>
    <t>F399040</t>
  </si>
  <si>
    <t>Non-store retail / e-commerce</t>
  </si>
  <si>
    <t>Website / platform sales</t>
  </si>
  <si>
    <t>Optional</t>
  </si>
  <si>
    <t>Scope +DESIGN</t>
  </si>
  <si>
    <t>I502010</t>
  </si>
  <si>
    <t>Fashion/apparel design activities</t>
  </si>
  <si>
    <t>Local design/service function</t>
  </si>
  <si>
    <t>Trigger +JEWEL</t>
  </si>
  <si>
    <t>F115010/F215010</t>
  </si>
  <si>
    <t>Jewelry / precious metals wholesale/retail</t>
  </si>
  <si>
    <t>Re-check product/AML/customs scope</t>
  </si>
  <si>
    <t>Not base</t>
  </si>
  <si>
    <t>Trigger +WATCH</t>
  </si>
  <si>
    <t>F110010/F210010</t>
  </si>
  <si>
    <t>Watch wholesale/retail</t>
  </si>
  <si>
    <t>Product-specific import/consumer rules</t>
  </si>
  <si>
    <t>Trigger +COS</t>
  </si>
  <si>
    <t>F208040 etc.</t>
  </si>
  <si>
    <t>Cosmetics retail/import</t>
  </si>
  <si>
    <t>Separate cosmetics notification/RA analysis may be needed</t>
  </si>
  <si>
    <t>OC-L[NEG-LIST:NO-HIT]</t>
  </si>
  <si>
    <t>Foreign-investment negative-list check; 100% Italian ownership</t>
  </si>
  <si>
    <t>Restricted-sector hit → purpose authority review</t>
  </si>
  <si>
    <t>PASS</t>
  </si>
  <si>
    <t>DA-P[IT-CORP;POA;ZH-TRANS;AUTH-AS-REQ]</t>
  </si>
  <si>
    <t>Italian corporate qualification + agent POA + Chinese translation</t>
  </si>
  <si>
    <t>DIR may request authenticated evidence</t>
  </si>
  <si>
    <t>REQUIRED</t>
  </si>
  <si>
    <t>LR-O[NO-RESIDENT-DIR]+AGENT-P[TW-RESIDENT-NATURAL-PERSON]</t>
  </si>
  <si>
    <t>No local director; separate resident investment agent requirement</t>
  </si>
  <si>
    <t>Work permit if expatriate actually works in Taiwan</t>
  </si>
  <si>
    <t>DIR-A</t>
  </si>
  <si>
    <t>DIR-A[PRIOR-APPROVAL]</t>
  </si>
  <si>
    <t>Foreign investment approval before remittance</t>
  </si>
  <si>
    <t>All amounts</t>
  </si>
  <si>
    <t>FX310[FOREIGN-EQUITY]</t>
  </si>
  <si>
    <t>Foreign capital remittance</t>
  </si>
  <si>
    <t>After DIR-A only</t>
  </si>
  <si>
    <t>DIR-C</t>
  </si>
  <si>
    <t>DIR-C[INV-AMOUNT-CERT]</t>
  </si>
  <si>
    <t>Investment amount certification after remittance</t>
  </si>
  <si>
    <t>Before standard incorporation</t>
  </si>
  <si>
    <t>CPA</t>
  </si>
  <si>
    <t>CPA-CAP</t>
  </si>
  <si>
    <t>Capital verification</t>
  </si>
  <si>
    <t>No statutory minimum capital</t>
  </si>
  <si>
    <t>R-INC[TW-LTD]</t>
  </si>
  <si>
    <t>Company incorporation</t>
  </si>
  <si>
    <t>Creates Taiwan legal person</t>
  </si>
  <si>
    <t>POST</t>
  </si>
  <si>
    <t>TAX → TRADE → UBO22-1 → BANK/KYC → APPAREL-LABEL</t>
  </si>
  <si>
    <t>Operating activation</t>
  </si>
  <si>
    <t>Before store opening / ongoing</t>
  </si>
  <si>
    <t>REQUIRED/Expected</t>
  </si>
  <si>
    <t>Final Node Chain</t>
  </si>
  <si>
    <t>CASE → PRC-CHECK0 → ENTITY[TW-LTD] → NAME/SCOPE → DA → INVESTMENT-AGENT → DIR-A → BANK-PREP → FX310 → DIR-C → CPA-CAP → ADDR → R-INC → TAX → IMPORT/EXPORT → UBO22-1 → BANK/KYC → APPAREL-LABEL → STORE-OPEN → ONGOING</t>
  </si>
  <si>
    <t>Standard Base Route</t>
  </si>
  <si>
    <t>GCS Execution Codebook</t>
  </si>
  <si>
    <t>Layer</t>
  </si>
  <si>
    <t>Code</t>
  </si>
  <si>
    <t>English</t>
  </si>
  <si>
    <t>中文</t>
  </si>
  <si>
    <t>Meaning / Use</t>
  </si>
  <si>
    <t>Example</t>
  </si>
  <si>
    <t>Set requirement / structure</t>
  </si>
  <si>
    <t>設定要求/架構</t>
  </si>
  <si>
    <t>建立案件條件、角色或治理架構</t>
  </si>
  <si>
    <t>S-OC / R-LR</t>
  </si>
  <si>
    <t>Verify</t>
  </si>
  <si>
    <t>查核</t>
  </si>
  <si>
    <t>查文件、資格、資金、地址、KYC</t>
  </si>
  <si>
    <t>S-DA / R-ADDR</t>
  </si>
  <si>
    <t>Certify / authenticate</t>
  </si>
  <si>
    <t>認證/證明</t>
  </si>
  <si>
    <t>公證、驗證、CPA簽證</t>
  </si>
  <si>
    <t>N-DA / CPA-CAP</t>
  </si>
  <si>
    <t>Approve / screen</t>
  </si>
  <si>
    <t>核准/審查</t>
  </si>
  <si>
    <t>投資/國安等prior approval</t>
  </si>
  <si>
    <t>DIR-A / S-NS</t>
  </si>
  <si>
    <t>Register</t>
  </si>
  <si>
    <t>登記</t>
  </si>
  <si>
    <t>公司、稅籍、進出口、22-1</t>
  </si>
  <si>
    <t>R-INC / TAX</t>
  </si>
  <si>
    <t>Monitor</t>
  </si>
  <si>
    <t>持續監理</t>
  </si>
  <si>
    <t>銀行AML、商品標示、公司持續法遵</t>
  </si>
  <si>
    <t>ENF</t>
  </si>
  <si>
    <t>Enforce</t>
  </si>
  <si>
    <t>執法</t>
  </si>
  <si>
    <t>違規處分/撤銷</t>
  </si>
  <si>
    <t>Triggered</t>
  </si>
  <si>
    <t>Case Scoping</t>
  </si>
  <si>
    <t>案件分類</t>
  </si>
  <si>
    <t>投資人、entity、scope</t>
  </si>
  <si>
    <t>PRC-CHECK</t>
  </si>
  <si>
    <t>Pre-Investment Approval</t>
  </si>
  <si>
    <t>名稱、DA、代理人、DIR-A</t>
  </si>
  <si>
    <t>A Form</t>
  </si>
  <si>
    <t>Funding / Certification</t>
  </si>
  <si>
    <t>匯資與資本審定</t>
  </si>
  <si>
    <t>FX310、DIR-C、CPA</t>
  </si>
  <si>
    <t>C Form</t>
  </si>
  <si>
    <t>Incorporation / Activation</t>
  </si>
  <si>
    <t>公司成立與營運啟用</t>
  </si>
  <si>
    <t>R-INC、TAX、TRADE、STORE</t>
  </si>
  <si>
    <t>Store opening</t>
  </si>
  <si>
    <t>Ongoing Compliance</t>
  </si>
  <si>
    <t>持續法遵</t>
  </si>
  <si>
    <t>22-1、銀行AML、商品標示、變更</t>
  </si>
  <si>
    <t>Annual</t>
  </si>
  <si>
    <t>Timing</t>
  </si>
  <si>
    <t>Before investment application</t>
  </si>
  <si>
    <t>投資申請前</t>
  </si>
  <si>
    <t>負面表列、文件、代理人</t>
  </si>
  <si>
    <t>S-OC/S-DA</t>
  </si>
  <si>
    <t>Before capital remittance</t>
  </si>
  <si>
    <t>匯資前</t>
  </si>
  <si>
    <t>必須先取得DIR-A</t>
  </si>
  <si>
    <t>POST-REMIT</t>
  </si>
  <si>
    <t>After remittance</t>
  </si>
  <si>
    <t>匯資後</t>
  </si>
  <si>
    <t>C表投資額審定</t>
  </si>
  <si>
    <t>Before incorporation</t>
  </si>
  <si>
    <t>公司成立前</t>
  </si>
  <si>
    <t>CPA、地址等</t>
  </si>
  <si>
    <t>At incorporation</t>
  </si>
  <si>
    <t>法人資格成立</t>
  </si>
  <si>
    <t>R-INC</t>
  </si>
  <si>
    <t>Within 15 days after incorporation</t>
  </si>
  <si>
    <t>設立後15日內</t>
  </si>
  <si>
    <t>22-1首次申報</t>
  </si>
  <si>
    <t>UBO22</t>
  </si>
  <si>
    <t>PRE-OP</t>
  </si>
  <si>
    <t>Before operation</t>
  </si>
  <si>
    <t>營業前</t>
  </si>
  <si>
    <t>稅籍、銀行、商品標示、店面</t>
  </si>
  <si>
    <t>Store</t>
  </si>
  <si>
    <t>Ongoing</t>
  </si>
  <si>
    <t>持續</t>
  </si>
  <si>
    <t>年度/變更/AML/標示</t>
  </si>
  <si>
    <t>Status</t>
  </si>
  <si>
    <t>Preparation</t>
  </si>
  <si>
    <t>準備</t>
  </si>
  <si>
    <t>尚未正式送件</t>
  </si>
  <si>
    <t>Current workbook state</t>
  </si>
  <si>
    <t>FILED</t>
  </si>
  <si>
    <t>Filed</t>
  </si>
  <si>
    <t>送件</t>
  </si>
  <si>
    <t>已提出申請</t>
  </si>
  <si>
    <t>ACCEPTED</t>
  </si>
  <si>
    <t>Accepted</t>
  </si>
  <si>
    <t>受理</t>
  </si>
  <si>
    <t>主管機關收件</t>
  </si>
  <si>
    <t>REVIEW</t>
  </si>
  <si>
    <t>Under Review</t>
  </si>
  <si>
    <t>審查</t>
  </si>
  <si>
    <t>審查中</t>
  </si>
  <si>
    <t>SUPP</t>
  </si>
  <si>
    <t>Supplement Requested</t>
  </si>
  <si>
    <t>補件</t>
  </si>
  <si>
    <t>補正中</t>
  </si>
  <si>
    <t>APPROVED</t>
  </si>
  <si>
    <t>Approved</t>
  </si>
  <si>
    <t>核准</t>
  </si>
  <si>
    <t>取得核准/登記</t>
  </si>
  <si>
    <t>COND</t>
  </si>
  <si>
    <t>Conditional</t>
  </si>
  <si>
    <t>附條件</t>
  </si>
  <si>
    <t>有條件完成</t>
  </si>
  <si>
    <t>REJECTED</t>
  </si>
  <si>
    <t>Rejected</t>
  </si>
  <si>
    <t>不准</t>
  </si>
  <si>
    <t>程序停止</t>
  </si>
  <si>
    <t>Not Applicable</t>
  </si>
  <si>
    <t>Ø cell</t>
  </si>
  <si>
    <t>Effect</t>
  </si>
  <si>
    <t>Investment approved</t>
  </si>
  <si>
    <t>投資獲准</t>
  </si>
  <si>
    <t>可以依核准匯入股本</t>
  </si>
  <si>
    <t>Funds arrived</t>
  </si>
  <si>
    <t>資金到位</t>
  </si>
  <si>
    <t>可申請C表/CPA</t>
  </si>
  <si>
    <t>FX310</t>
  </si>
  <si>
    <t>Investment amount certified</t>
  </si>
  <si>
    <t>投資額審定</t>
  </si>
  <si>
    <t>形成官方資本到位證據</t>
  </si>
  <si>
    <t>Capital verified</t>
  </si>
  <si>
    <t>資本查核</t>
  </si>
  <si>
    <t>CPA evidence ready</t>
  </si>
  <si>
    <t>Legal person incorporated</t>
  </si>
  <si>
    <t>法人成立</t>
  </si>
  <si>
    <t>可正式以臺灣公司名義行為</t>
  </si>
  <si>
    <t>22-1 filing completed</t>
  </si>
  <si>
    <t>透明度申報完成</t>
  </si>
  <si>
    <t>公司法申報合規</t>
  </si>
  <si>
    <t>Post-inc</t>
  </si>
  <si>
    <t>Goods compliant</t>
  </si>
  <si>
    <t>商品合規</t>
  </si>
  <si>
    <t>可在標示合規下販售</t>
  </si>
  <si>
    <t>PRE-SALE</t>
  </si>
  <si>
    <t>Operate</t>
  </si>
  <si>
    <t>可營業</t>
  </si>
  <si>
    <t>可正式開店/上線</t>
  </si>
  <si>
    <t>STORE-OPEN</t>
  </si>
  <si>
    <t>有限公司 vs 股份有限公司｜義大利高端服飾零售子公司</t>
  </si>
  <si>
    <t>有限公司 LTD</t>
  </si>
  <si>
    <t>股份有限公司 CLS</t>
  </si>
  <si>
    <t>Base Case Recommendation</t>
  </si>
  <si>
    <t>Legal / Operational Note</t>
  </si>
  <si>
    <t>Trigger to choose CLS</t>
  </si>
  <si>
    <t>Source</t>
  </si>
  <si>
    <t>股東人數</t>
  </si>
  <si>
    <t>1人以上；義大利母公司可100%單一股東</t>
  </si>
  <si>
    <t>一般2人以上，但單一法人股東可依128-1成立</t>
  </si>
  <si>
    <t>LTD</t>
  </si>
  <si>
    <t>兩者均可做到100%義大利法人WOS</t>
  </si>
  <si>
    <t>預計引進多股東或複雜股份安排</t>
  </si>
  <si>
    <t>董事</t>
  </si>
  <si>
    <t>1–3人；可由法人股東或其代表人擔任</t>
  </si>
  <si>
    <t>單一法人股東公司可置1或2名董事；可不設監察人</t>
  </si>
  <si>
    <t>無resident director要求</t>
  </si>
  <si>
    <t>需要較成熟的董事會/股份治理</t>
  </si>
  <si>
    <t>資本制度</t>
  </si>
  <si>
    <t>資本總額由股東全部繳足，不得分期繳款</t>
  </si>
  <si>
    <t>股份化；以股份及實收資本運作</t>
  </si>
  <si>
    <t>一般零售子公司LTD較直覺</t>
  </si>
  <si>
    <t>未來股權融資/員工股權/投資人進出</t>
  </si>
  <si>
    <t>外資核准</t>
  </si>
  <si>
    <t>DIR-A → FX310 → DIR-C</t>
  </si>
  <si>
    <t>相同</t>
  </si>
  <si>
    <t>Same</t>
  </si>
  <si>
    <t>公司型態不改變外資prior approval</t>
  </si>
  <si>
    <t>設立複雜度</t>
  </si>
  <si>
    <t>較低</t>
  </si>
  <si>
    <t>較高但單一法人股東模式已簡化</t>
  </si>
  <si>
    <t>零售營運沒有因CLS而取得額外牌照優勢</t>
  </si>
  <si>
    <t>企業治理需求提高</t>
  </si>
  <si>
    <t>股權轉讓/新投資人</t>
  </si>
  <si>
    <t>出資轉讓與章程/股東同意邏輯較集中</t>
  </si>
  <si>
    <t>股份移轉與增資工具較彈性</t>
  </si>
  <si>
    <t>LTD now / CLS later</t>
  </si>
  <si>
    <t>若品牌日後引進策略投資人，CLS較有擴充性</t>
  </si>
  <si>
    <t>Equity financing planned</t>
  </si>
  <si>
    <t>適合高端服飾WOS</t>
  </si>
  <si>
    <t>Very suitable</t>
  </si>
  <si>
    <t>Suitable but usually unnecessary initially</t>
  </si>
  <si>
    <t>單一義大利母公司＋1–數家店最常見用LTD即可</t>
  </si>
  <si>
    <t>IPO / equity investors / sophisticated shares</t>
  </si>
  <si>
    <t>Luxury Fashion Retail｜營業項目、商品與營運 Trigger</t>
  </si>
  <si>
    <t>Code / Topic</t>
  </si>
  <si>
    <t>Base / Optional</t>
  </si>
  <si>
    <t>Use Case</t>
  </si>
  <si>
    <t>Pre-license?</t>
  </si>
  <si>
    <t>PRE-OP / Ongoing compliance</t>
  </si>
  <si>
    <t>Route Effect</t>
  </si>
  <si>
    <t>Recommendation</t>
  </si>
  <si>
    <t>F104110</t>
  </si>
  <si>
    <t>布疋、衣著、鞋、帽、傘、服飾品批發業</t>
  </si>
  <si>
    <t>Base</t>
  </si>
  <si>
    <t>B2B / 百貨通路供貨 / 代理批發</t>
  </si>
  <si>
    <t>一般商品/進口/標示規範</t>
  </si>
  <si>
    <t>No SL-A</t>
  </si>
  <si>
    <t>建議列入</t>
  </si>
  <si>
    <t>F204110</t>
  </si>
  <si>
    <t>布疋、衣著、鞋、帽、傘、服飾品零售業</t>
  </si>
  <si>
    <t>旗艦店、百貨專櫃、一般零售</t>
  </si>
  <si>
    <t>服飾標示、消費者保護、店面場所</t>
  </si>
  <si>
    <t>核心營業項目</t>
  </si>
  <si>
    <t>F401010</t>
  </si>
  <si>
    <t>國際貿易業</t>
  </si>
  <si>
    <t>義大利服飾直接進口臺灣</t>
  </si>
  <si>
    <t>進出口登記、進口申報、商品標示</t>
  </si>
  <si>
    <t>Add TRADE event</t>
  </si>
  <si>
    <t>無店面零售業</t>
  </si>
  <si>
    <t>品牌官網、電商平台、社群銷售</t>
  </si>
  <si>
    <t>網路交易/消費者保護/標示資訊</t>
  </si>
  <si>
    <t>Add +ECOM</t>
  </si>
  <si>
    <t>有電商即列入</t>
  </si>
  <si>
    <t>服飾設計業</t>
  </si>
  <si>
    <t>臺灣設計/企劃/商品設計功能</t>
  </si>
  <si>
    <t>IP / intercompany service / TP</t>
  </si>
  <si>
    <t>Add +DESIGN</t>
  </si>
  <si>
    <t>有本地設計功能才列</t>
  </si>
  <si>
    <t>F115010 / F215010</t>
  </si>
  <si>
    <t>首飾及貴金屬批發/零售</t>
  </si>
  <si>
    <t>Trigger</t>
  </si>
  <si>
    <t>Luxury jewelry line</t>
  </si>
  <si>
    <t>Case-specific</t>
  </si>
  <si>
    <t>高價商品、進口、AML/商品規範另查</t>
  </si>
  <si>
    <t>Add +JEWEL</t>
  </si>
  <si>
    <t>不應自動併入服飾Base Case</t>
  </si>
  <si>
    <t>F110010 / F210010</t>
  </si>
  <si>
    <t>鐘錶批發/零售</t>
  </si>
  <si>
    <t>Luxury watch line</t>
  </si>
  <si>
    <t>進口/保固/商品規範</t>
  </si>
  <si>
    <t>Add +WATCH</t>
  </si>
  <si>
    <t>若品牌有鐘錶再加</t>
  </si>
  <si>
    <t>化粧品零售等</t>
  </si>
  <si>
    <t>Perfume / cosmetics line</t>
  </si>
  <si>
    <t>Different regulatory analysis</t>
  </si>
  <si>
    <t>化粧品產品登錄/標示等另查</t>
  </si>
  <si>
    <t>Add +COS</t>
  </si>
  <si>
    <t>應另做化粧品RA matrix</t>
  </si>
  <si>
    <t>服飾標示基準</t>
  </si>
  <si>
    <t>Base PRE-OP</t>
  </si>
  <si>
    <t>進口成衣正式販售前</t>
  </si>
  <si>
    <t>Not a sector licence</t>
  </si>
  <si>
    <t>進口商名稱地址電話、國外製造商外文名稱、原產地、纖維/填充成分、尺寸、洗燙方法</t>
  </si>
  <si>
    <t>建立SKU標示checklist</t>
  </si>
  <si>
    <t>店面</t>
  </si>
  <si>
    <t>Flagship / department store concession</t>
  </si>
  <si>
    <t>實體零售</t>
  </si>
  <si>
    <t>No FDI licence</t>
  </si>
  <si>
    <t>租約、建物/商場、消防/店裝、POS/發票</t>
  </si>
  <si>
    <t>EV95/EV160</t>
  </si>
  <si>
    <t>店址確定後做地方合規check</t>
  </si>
  <si>
    <t>Common Knowledge / Common Logic / Final Conclusion</t>
  </si>
  <si>
    <t>No.</t>
  </si>
  <si>
    <t>Type</t>
  </si>
  <si>
    <t>Statement</t>
  </si>
  <si>
    <t>Why it matters</t>
  </si>
  <si>
    <t>Operational consequence</t>
  </si>
  <si>
    <t>GCS mapping</t>
  </si>
  <si>
    <t>Common Knowledge</t>
  </si>
  <si>
    <t>義大利公司新設臺灣子公司，無論投資金額多寡，仍須先取得投審司僑外投資核准。</t>
  </si>
  <si>
    <t>不能先成立公司再補外資申報。</t>
  </si>
  <si>
    <t>名稱預查後先DIR-A；核准後才匯310。</t>
  </si>
  <si>
    <t>S-FX=A</t>
  </si>
  <si>
    <t>一般高端服飾批發/零售不是僑外投資負面表列的典型限制業別，可100%外資持有。</t>
  </si>
  <si>
    <t>OC不是本案瓶頸。</t>
  </si>
  <si>
    <t>S-OC=L，但Base Result=NO-HIT。</t>
  </si>
  <si>
    <t>S-OC=L</t>
  </si>
  <si>
    <t>公司法已取消一般最低資本額，服飾零售也沒有一般外資最低投資額。</t>
  </si>
  <si>
    <t>資本額應由商業需求而非法律最低值決定。</t>
  </si>
  <si>
    <t>用押租/裝修/存貨/物流/6–12月週轉反推。</t>
  </si>
  <si>
    <t>R-MC/S-MC=O</t>
  </si>
  <si>
    <t>有限公司與股份有限公司都能由單一義大利法人100%持有；有限公司通常更適合初始零售WOS。</t>
  </si>
  <si>
    <t>避免為了『外資』誤以為一定要股份有限公司。</t>
  </si>
  <si>
    <t>Primary Route=LTD；CLS作未來融資/股份工具替代。</t>
  </si>
  <si>
    <t>ENTITY</t>
  </si>
  <si>
    <t>沒有resident director要求，但外國法人投資人原則須委任在臺有居所自然人作投資代理人。</t>
  </si>
  <si>
    <t>公司治理LR與投資程序LR不能混為一談。</t>
  </si>
  <si>
    <t>R-LR=O；S-LR=P。</t>
  </si>
  <si>
    <t>R-LR vs S-LR</t>
  </si>
  <si>
    <t>公司法22-1與銀行UBO是兩套門檻：前者&gt;10%股東資料，後者一般&gt;25%最終自然人。</t>
  </si>
  <si>
    <t>避免用錯threshold。</t>
  </si>
  <si>
    <t>新公司+15日申報22-1；銀行另做KYC。</t>
  </si>
  <si>
    <t>R-UBO / S-UBO</t>
  </si>
  <si>
    <t>服飾零售本身沒有sector licence，但進口服飾在正式銷售前必須符合服飾標示基準。</t>
  </si>
  <si>
    <t>產品合規不應誤塞入SL-A。</t>
  </si>
  <si>
    <t>建立EV150-APPAREL-LABEL的PRE-SALE gate。</t>
  </si>
  <si>
    <t>SL=NO-HIT / Product Compliance</t>
  </si>
  <si>
    <t>https://law.moea.gov.tw/LawContent.aspx?id=GL000482&amp;kw=%E6%A8%99%E7%A4%BA&amp;media=print</t>
  </si>
  <si>
    <t>Common Logic</t>
  </si>
  <si>
    <t>36格是底層法規/執行資料庫；16格只反向彙總RNCS×OLPA，不應丟掉底層角色、時點和證據。</t>
  </si>
  <si>
    <t>可同時支援研究、作業與網站內容。</t>
  </si>
  <si>
    <t>16格用公式從36格計數並保留Source Cell IDs。</t>
  </si>
  <si>
    <t>36→16</t>
  </si>
  <si>
    <t>本案的真正sequence是 S-heavy → R-final，而不是直接R-incorporation。</t>
  </si>
  <si>
    <t>外資prior approval改變整條時間序列。</t>
  </si>
  <si>
    <t>DIR-A → FX310 → DIR-C → CPA → R-INC。</t>
  </si>
  <si>
    <t>Route</t>
  </si>
  <si>
    <t>若只是義大利品牌100%持有、一到數家臺灣高端服飾店，建議先用有限公司；同步把銀行KYC、義大利文件、店址與服飾標示當作平行工作流。</t>
  </si>
  <si>
    <t>降低設立後才發現銀行/商品/店面卡關的風險。</t>
  </si>
  <si>
    <t>Primary Route TW-LTD-IT-LUXFASHION-WOS-GF-STD。</t>
  </si>
  <si>
    <t>Final</t>
  </si>
  <si>
    <t>Official / Primary Source Index</t>
  </si>
  <si>
    <t>Key Point Used</t>
  </si>
  <si>
    <t>Current / Date Signal</t>
  </si>
  <si>
    <t>Relevant Cells / Events</t>
  </si>
  <si>
    <t>URL</t>
  </si>
  <si>
    <t>僑外投資新設國內事業申請流程</t>
  </si>
  <si>
    <t>NAME → DIR-A → FX310 → DIR-C → Company Incorporation</t>
  </si>
  <si>
    <t>Crawled 2026-09-08</t>
  </si>
  <si>
    <t>S-FX / Route</t>
  </si>
  <si>
    <t>投審司FAQ：外國公司新設公司、最低資本、100%持股</t>
  </si>
  <si>
    <t>All amounts prior approval; no general min capital; negative-list exceptions; otherwise 100% ownership</t>
  </si>
  <si>
    <t>Current 2026</t>
  </si>
  <si>
    <t>S-OC/S-MC/S-FX</t>
  </si>
  <si>
    <t>外國人投資條例</t>
  </si>
  <si>
    <t>經濟部</t>
  </si>
  <si>
    <t>Article 7 prohibited/restricted businesses; Article 8 prior approval; Article 9 capital arrival</t>
  </si>
  <si>
    <t>Official PDF current on DIR site</t>
  </si>
  <si>
    <t>S-NS/S-FX</t>
  </si>
  <si>
    <t>僑外投資負面表列</t>
  </si>
  <si>
    <t>行政院/經濟部</t>
  </si>
  <si>
    <t>List-based prohibited/restricted sectors</t>
  </si>
  <si>
    <t>Official DIR list link</t>
  </si>
  <si>
    <t>華僑及外國人申請投資應檢附文件及說明</t>
  </si>
  <si>
    <t>2025-11-17 revision; foreign investor docs, Chinese translation, authentication and 1-year rule, investment agent</t>
  </si>
  <si>
    <t>1141117 revision</t>
  </si>
  <si>
    <t>S-LR/S-DA/N-DA</t>
  </si>
  <si>
    <t>公司法</t>
  </si>
  <si>
    <t>LTD one+ shareholders; Art.27 corporate director representative; LTD 1–3 directors; single-corporate-shareholder CLS; Art.22-1</t>
  </si>
  <si>
    <t>Amended 2025-12-26; current</t>
  </si>
  <si>
    <t>R-LR / entity comparison</t>
  </si>
  <si>
    <t>公司登記辦法 / 書表</t>
  </si>
  <si>
    <t>經濟部商業發展署</t>
  </si>
  <si>
    <t>Company registration timing, foreign documents, address/document requirements</t>
  </si>
  <si>
    <t>Current</t>
  </si>
  <si>
    <t>R-ADDR/R-DA/R-INC</t>
  </si>
  <si>
    <t>公司登記規費收費準則</t>
  </si>
  <si>
    <t>Incorporation fee = NT$1/NT$4,000, minimum NT$1,000; e-filing reduction</t>
  </si>
  <si>
    <t>F204110服飾品零售業公司登記資料</t>
  </si>
  <si>
    <t>Confirms current F204110 business item usage</t>
  </si>
  <si>
    <t>Updated 2026-09-01</t>
  </si>
  <si>
    <t>R-SL / Scope</t>
  </si>
  <si>
    <t>公司行號及有限合夥營業項目代碼表</t>
  </si>
  <si>
    <t>Current business codes</t>
  </si>
  <si>
    <t>2026 current dataset</t>
  </si>
  <si>
    <t>Scope</t>
  </si>
  <si>
    <t>https://gcis.nat.gov.tw/cod/downloads</t>
  </si>
  <si>
    <t>公司法22-1資料申報及管理辦法</t>
  </si>
  <si>
    <t>經濟部/法務部</t>
  </si>
  <si>
    <t>New company +15 days; changes +15 days; annual Mar 1–31; &gt;10% shareholders</t>
  </si>
  <si>
    <t>R-UBO / EV130</t>
  </si>
  <si>
    <t>金融機構防制洗錢辦法</t>
  </si>
  <si>
    <t>金管會</t>
  </si>
  <si>
    <t>UBO &gt;25% natural person ownership prong; control / senior management fallback</t>
  </si>
  <si>
    <t>S-UBO / EV140</t>
  </si>
  <si>
    <t>經濟部標準檢驗局</t>
  </si>
  <si>
    <t>Imported apparel labeling: importer, foreign manufacturer, origin, fiber/fill, size, care</t>
  </si>
  <si>
    <t>Current; effective 2023-05-18</t>
  </si>
  <si>
    <t>EV150</t>
  </si>
  <si>
    <t>駐義大利台北代表處</t>
  </si>
  <si>
    <t>外交部</t>
  </si>
  <si>
    <t>Italy-side consular/document contact point</t>
  </si>
  <si>
    <t>Current office page</t>
  </si>
  <si>
    <t>N-DA support</t>
  </si>
  <si>
    <t>https://www.roc-taiwan.org/it_it/index.html</t>
  </si>
  <si>
    <t>Scenario Checker｜義大利高端服飾零售 Base Case</t>
  </si>
  <si>
    <t>Question</t>
  </si>
  <si>
    <t>Base Input</t>
  </si>
  <si>
    <t>If YES</t>
  </si>
  <si>
    <t>Factor / Cell</t>
  </si>
  <si>
    <t>Risk</t>
  </si>
  <si>
    <t>Evidence</t>
  </si>
  <si>
    <t>Action</t>
  </si>
  <si>
    <t>義大利母公司是否有大陸投資人直接/間接持股逾30%？</t>
  </si>
  <si>
    <t>切換陸資</t>
  </si>
  <si>
    <t>Replace foreign route with Mainland positive-list route</t>
  </si>
  <si>
    <t>S-OC/S-UBO/S-NS</t>
  </si>
  <si>
    <t>Critical</t>
  </si>
  <si>
    <t>Group ownership chart</t>
  </si>
  <si>
    <t>設立最前面確認</t>
  </si>
  <si>
    <t>即使≤30%，大陸方是否具控制能力？</t>
  </si>
  <si>
    <t>S-UBO/S-NS</t>
  </si>
  <si>
    <t>Board/control agreements</t>
  </si>
  <si>
    <t>查實質控制</t>
  </si>
  <si>
    <t>是否只賣服飾、鞋帽、一般配件？</t>
  </si>
  <si>
    <t>Base scope stays standard</t>
  </si>
  <si>
    <t>R-SL/S-SL</t>
  </si>
  <si>
    <t>Low</t>
  </si>
  <si>
    <t>SKU master</t>
  </si>
  <si>
    <t>維持F104110/F204110</t>
  </si>
  <si>
    <t>是否販售珠寶/貴金屬？</t>
  </si>
  <si>
    <t>+JEWEL</t>
  </si>
  <si>
    <t>Add business codes and separate product/AML/import review</t>
  </si>
  <si>
    <t>SL/UBO</t>
  </si>
  <si>
    <t>High</t>
  </si>
  <si>
    <t>SKU/category plan</t>
  </si>
  <si>
    <t>另做luxury jewelry analysis</t>
  </si>
  <si>
    <t>是否販售鐘錶？</t>
  </si>
  <si>
    <t>+WATCH</t>
  </si>
  <si>
    <t>Add watch codes and import/warranty checks</t>
  </si>
  <si>
    <t>SL/Product</t>
  </si>
  <si>
    <t>Medium</t>
  </si>
  <si>
    <t>SKU list</t>
  </si>
  <si>
    <t>另做product compliance</t>
  </si>
  <si>
    <t>是否販售香水/化粧品？</t>
  </si>
  <si>
    <t>+COS</t>
  </si>
  <si>
    <t>Open cosmetics RA / notification analysis</t>
  </si>
  <si>
    <t>S-SL/Product</t>
  </si>
  <si>
    <t>Product portfolio</t>
  </si>
  <si>
    <t>另做化粧品matrix</t>
  </si>
  <si>
    <t>是否經營品牌官網/電商？</t>
  </si>
  <si>
    <t>TBD</t>
  </si>
  <si>
    <t>+ECOM</t>
  </si>
  <si>
    <t>Add F399040 and online consumer process</t>
  </si>
  <si>
    <t>Scope/T4</t>
  </si>
  <si>
    <t>Sales channel plan</t>
  </si>
  <si>
    <t>有網購就加入</t>
  </si>
  <si>
    <t>店面是否與公司登記地址不同？</t>
  </si>
  <si>
    <t>Separate premises workstream</t>
  </si>
  <si>
    <t>Company address + retail premises / possible branch/tax registration</t>
  </si>
  <si>
    <t>Lease plan</t>
  </si>
  <si>
    <t>確定店址後處理</t>
  </si>
  <si>
    <t>是否位於百貨公司/購物中心？</t>
  </si>
  <si>
    <t>Likely</t>
  </si>
  <si>
    <t>Mall/fit-out trigger</t>
  </si>
  <si>
    <t>Parallel store construction/fire/mall approvals</t>
  </si>
  <si>
    <t>Mall lease / fit-out guide</t>
  </si>
  <si>
    <t>開店時程前置</t>
  </si>
  <si>
    <t>義大利派駐人員是否在臺實際工作？</t>
  </si>
  <si>
    <t>Work permit route</t>
  </si>
  <si>
    <t>Add work permit/visa/ARC after corporate role setup</t>
  </si>
  <si>
    <t>LR outside formation</t>
  </si>
  <si>
    <t>Role/salary/stay plan</t>
  </si>
  <si>
    <t>另開ELW route</t>
  </si>
  <si>
    <t>臺灣子公司是否直接進口？</t>
  </si>
  <si>
    <t>TRADE + apparel label</t>
  </si>
  <si>
    <t>Importer/exporter registration + apparel labeling</t>
  </si>
  <si>
    <t>FX/Product</t>
  </si>
  <si>
    <t>Import flow/SKU</t>
  </si>
  <si>
    <t>Route保留EV120/EV150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</si>
</sst>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rlito"/>
    </font>
    <font>
      <b/>
      <sz val="16"/>
      <color rgb="FFFFFFFF"/>
      <name val="Carlito"/>
    </font>
    <font>
      <b/>
      <sz val="11"/>
      <color rgb="FF4F2D5A"/>
      <name val="Carlito"/>
    </font>
    <font>
      <b/>
      <sz val="11"/>
      <color rgb="FFFFFFFF"/>
      <name val="Carlito"/>
    </font>
    <font>
      <sz val="11"/>
      <name val="Carlito"/>
    </font>
    <font>
      <sz val="9"/>
      <name val="細明體"/>
      <family val="3"/>
      <charset val="136"/>
    </font>
  </fonts>
  <fills count="5">
    <fill>
      <patternFill patternType="none"/>
    </fill>
    <fill>
      <patternFill patternType="gray125"/>
    </fill>
    <fill>
      <patternFill patternType="solid">
        <fgColor rgb="FF4F2D5A"/>
      </patternFill>
    </fill>
    <fill>
      <patternFill patternType="solid">
        <fgColor rgb="FFEADFF0"/>
      </patternFill>
    </fill>
    <fill>
      <patternFill patternType="solid">
        <fgColor rgb="FF7B5A86"/>
      </patternFill>
    </fill>
  </fills>
  <borders count="1">
    <border>
      <left/>
      <right/>
      <top/>
      <bottom/>
      <diagonal/>
    </border>
  </borders>
  <cellStyleXfs count="2">
    <xf numFmtId="0" fontId="0" fillId="0" borderId="0"/>
    <xf numFmtId="0" fontId="4" fillId="0" borderId="0"/>
  </cellStyleXfs>
  <cellXfs count="6">
    <xf numFmtId="0" fontId="0" fillId="0" borderId="0" xfId="0"/>
    <xf numFmtId="0" fontId="3" fillId="4" borderId="0" xfId="1" applyFont="1" applyFill="1" applyAlignment="1">
      <alignment horizontal="center" vertical="center" wrapText="1"/>
    </xf>
    <xf numFmtId="0" fontId="0" fillId="0" borderId="0" xfId="1" applyFont="1" applyAlignment="1">
      <alignment wrapText="1"/>
    </xf>
    <xf numFmtId="0" fontId="0" fillId="0" borderId="0" xfId="1" applyFont="1" applyAlignment="1">
      <alignment vertical="top" wrapText="1"/>
    </xf>
    <xf numFmtId="0" fontId="1" fillId="2" borderId="0" xfId="1" applyFont="1" applyFill="1" applyAlignment="1">
      <alignment horizontal="left" vertical="center" wrapText="1"/>
    </xf>
    <xf numFmtId="0" fontId="2" fillId="3" borderId="0" xfId="1" applyFont="1" applyFill="1" applyAlignment="1">
      <alignment horizontal="left" vertical="center" wrapText="1"/>
    </xf>
  </cellXfs>
  <cellStyles count="2">
    <cellStyle name="Normal" xfId="1" xr:uid="{00000000-0005-0000-0000-000000000000}"/>
    <cellStyle name="一般" xfId="0" builtinId="0"/>
  </cellStyles>
  <dxfs count="5">
    <dxf>
      <font>
        <color rgb="FF777777"/>
      </font>
      <fill>
        <patternFill patternType="solid">
          <bgColor rgb="FFE7E6E6"/>
        </patternFill>
      </fill>
    </dxf>
    <dxf>
      <font>
        <b/>
        <color rgb="FF9C0006"/>
      </font>
      <fill>
        <patternFill patternType="solid">
          <bgColor rgb="FFF4CCCC"/>
        </patternFill>
      </fill>
    </dxf>
    <dxf>
      <font>
        <b/>
        <color rgb="FF7F6000"/>
      </font>
      <fill>
        <patternFill patternType="solid">
          <bgColor rgb="FFFFF2CC"/>
        </patternFill>
      </fill>
    </dxf>
    <dxf>
      <font>
        <b/>
        <color rgb="FF7F6000"/>
      </font>
      <fill>
        <patternFill patternType="solid">
          <bgColor rgb="FFFCE5CD"/>
        </patternFill>
      </fill>
    </dxf>
    <dxf>
      <font>
        <b/>
        <color rgb="FF274E13"/>
      </font>
      <fill>
        <patternFill patternType="solid">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c:style val="2"/>
  <c:chart>
    <c:title>
      <c:tx>
        <c:rich>
          <a:bodyPr/>
          <a:lstStyle/>
          <a:p>
            <a:r>
              <a:rPr lang="en-US" altLang="zh-TW"/>
              <a:t>36</a:t>
            </a:r>
            <a:r>
              <a:rPr lang="zh-TW" altLang="en-US"/>
              <a:t>格 </a:t>
            </a:r>
            <a:r>
              <a:rPr lang="en-US"/>
              <a:t>Active OLPA </a:t>
            </a:r>
            <a:r>
              <a:rPr lang="zh-TW" altLang="en-US"/>
              <a:t>分布</a:t>
            </a:r>
          </a:p>
        </c:rich>
      </c:tx>
      <c:overlay val="1"/>
    </c:title>
    <c:autoTitleDeleted val="0"/>
    <c:plotArea>
      <c:layout/>
      <c:barChart>
        <c:barDir val="col"/>
        <c:grouping val="clustered"/>
        <c:varyColors val="0"/>
        <c:ser>
          <c:idx val="0"/>
          <c:order val="0"/>
          <c:tx>
            <c:v>O</c:v>
          </c:tx>
          <c:invertIfNegative val="1"/>
          <c:cat>
            <c:strRef>
              <c:f>'02_16格案件執行摘要'!$A$29</c:f>
              <c:strCache>
                <c:ptCount val="1"/>
                <c:pt idx="0">
                  <c:v>All RNCS</c:v>
                </c:pt>
              </c:strCache>
            </c:strRef>
          </c:cat>
          <c:val>
            <c:numRef>
              <c:f>'02_16格案件執行摘要'!$B$29</c:f>
              <c:numCache>
                <c:formatCode>General</c:formatCode>
                <c:ptCount val="1"/>
                <c:pt idx="0">
                  <c:v>3</c:v>
                </c:pt>
              </c:numCache>
            </c:numRef>
          </c:val>
          <c:extLst>
            <c:ext xmlns:c16="http://schemas.microsoft.com/office/drawing/2014/chart" uri="{C3380CC4-5D6E-409C-BE32-E72D297353CC}">
              <c16:uniqueId val="{00000000-83B2-4872-B874-18C132CACDA8}"/>
            </c:ext>
          </c:extLst>
        </c:ser>
        <c:ser>
          <c:idx val="1"/>
          <c:order val="1"/>
          <c:tx>
            <c:v>L</c:v>
          </c:tx>
          <c:invertIfNegative val="1"/>
          <c:cat>
            <c:strRef>
              <c:f>'02_16格案件執行摘要'!$A$29</c:f>
              <c:strCache>
                <c:ptCount val="1"/>
                <c:pt idx="0">
                  <c:v>All RNCS</c:v>
                </c:pt>
              </c:strCache>
            </c:strRef>
          </c:cat>
          <c:val>
            <c:numRef>
              <c:f>'02_16格案件執行摘要'!$C$29</c:f>
              <c:numCache>
                <c:formatCode>General</c:formatCode>
                <c:ptCount val="1"/>
                <c:pt idx="0">
                  <c:v>1</c:v>
                </c:pt>
              </c:numCache>
            </c:numRef>
          </c:val>
          <c:extLst>
            <c:ext xmlns:c16="http://schemas.microsoft.com/office/drawing/2014/chart" uri="{C3380CC4-5D6E-409C-BE32-E72D297353CC}">
              <c16:uniqueId val="{00000001-83B2-4872-B874-18C132CACDA8}"/>
            </c:ext>
          </c:extLst>
        </c:ser>
        <c:ser>
          <c:idx val="2"/>
          <c:order val="2"/>
          <c:tx>
            <c:v>P</c:v>
          </c:tx>
          <c:invertIfNegative val="1"/>
          <c:cat>
            <c:strRef>
              <c:f>'02_16格案件執行摘要'!$A$29</c:f>
              <c:strCache>
                <c:ptCount val="1"/>
                <c:pt idx="0">
                  <c:v>All RNCS</c:v>
                </c:pt>
              </c:strCache>
            </c:strRef>
          </c:cat>
          <c:val>
            <c:numRef>
              <c:f>'02_16格案件執行摘要'!$D$29</c:f>
              <c:numCache>
                <c:formatCode>General</c:formatCode>
                <c:ptCount val="1"/>
                <c:pt idx="0">
                  <c:v>10</c:v>
                </c:pt>
              </c:numCache>
            </c:numRef>
          </c:val>
          <c:extLst>
            <c:ext xmlns:c16="http://schemas.microsoft.com/office/drawing/2014/chart" uri="{C3380CC4-5D6E-409C-BE32-E72D297353CC}">
              <c16:uniqueId val="{00000002-83B2-4872-B874-18C132CACDA8}"/>
            </c:ext>
          </c:extLst>
        </c:ser>
        <c:ser>
          <c:idx val="3"/>
          <c:order val="3"/>
          <c:tx>
            <c:v>A</c:v>
          </c:tx>
          <c:invertIfNegative val="1"/>
          <c:cat>
            <c:strRef>
              <c:f>'02_16格案件執行摘要'!$A$29</c:f>
              <c:strCache>
                <c:ptCount val="1"/>
                <c:pt idx="0">
                  <c:v>All RNCS</c:v>
                </c:pt>
              </c:strCache>
            </c:strRef>
          </c:cat>
          <c:val>
            <c:numRef>
              <c:f>'02_16格案件執行摘要'!$E$29</c:f>
              <c:numCache>
                <c:formatCode>General</c:formatCode>
                <c:ptCount val="1"/>
                <c:pt idx="0">
                  <c:v>2</c:v>
                </c:pt>
              </c:numCache>
            </c:numRef>
          </c:val>
          <c:extLst>
            <c:ext xmlns:c16="http://schemas.microsoft.com/office/drawing/2014/chart" uri="{C3380CC4-5D6E-409C-BE32-E72D297353CC}">
              <c16:uniqueId val="{00000003-83B2-4872-B874-18C132CACDA8}"/>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0</xdr:colOff>
      <xdr:row>16</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5"/>
  <sheetViews>
    <sheetView tabSelected="1" workbookViewId="0">
      <selection sqref="A1:F1"/>
    </sheetView>
  </sheetViews>
  <sheetFormatPr defaultRowHeight="14.25"/>
  <cols>
    <col min="1" max="1" width="24" customWidth="1"/>
    <col min="2" max="2" width="68" customWidth="1"/>
    <col min="3" max="3" width="3" customWidth="1"/>
    <col min="4" max="4" width="18" customWidth="1"/>
    <col min="5" max="5" width="12" customWidth="1"/>
    <col min="6" max="6" width="66" customWidth="1"/>
  </cols>
  <sheetData>
    <row r="1" spans="1:37" ht="30" customHeight="1">
      <c r="A1" s="4" t="s">
        <v>0</v>
      </c>
      <c r="B1" s="4"/>
      <c r="C1" s="4"/>
      <c r="D1" s="4"/>
      <c r="E1" s="4"/>
      <c r="F1" s="4"/>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5">
      <c r="A2" s="5" t="s">
        <v>1</v>
      </c>
      <c r="B2" s="5"/>
      <c r="C2" s="5"/>
      <c r="D2" s="5"/>
      <c r="E2" s="5"/>
      <c r="F2" s="5"/>
    </row>
    <row r="4" spans="1:37" ht="15">
      <c r="A4" s="1" t="s">
        <v>2</v>
      </c>
      <c r="B4" s="1" t="s">
        <v>3</v>
      </c>
      <c r="C4" s="1"/>
      <c r="D4" s="1" t="s">
        <v>4</v>
      </c>
      <c r="E4" s="1" t="s">
        <v>5</v>
      </c>
      <c r="F4" s="1" t="s">
        <v>6</v>
      </c>
    </row>
    <row r="5" spans="1:37">
      <c r="A5" s="3" t="s">
        <v>7</v>
      </c>
      <c r="B5" s="3" t="s">
        <v>8</v>
      </c>
      <c r="C5" s="3"/>
      <c r="D5" s="3" t="s">
        <v>9</v>
      </c>
      <c r="E5" s="3">
        <f>'02_16格案件執行摘要'!B29</f>
        <v>3</v>
      </c>
      <c r="F5" s="3" t="s">
        <v>10</v>
      </c>
    </row>
    <row r="6" spans="1:37">
      <c r="A6" s="3" t="s">
        <v>11</v>
      </c>
      <c r="B6" s="3" t="s">
        <v>12</v>
      </c>
      <c r="C6" s="3"/>
      <c r="D6" s="3" t="s">
        <v>13</v>
      </c>
      <c r="E6" s="3">
        <f>'02_16格案件執行摘要'!C29</f>
        <v>1</v>
      </c>
      <c r="F6" s="3" t="s">
        <v>14</v>
      </c>
    </row>
    <row r="7" spans="1:37" ht="28.5">
      <c r="A7" s="3" t="s">
        <v>15</v>
      </c>
      <c r="B7" s="3" t="s">
        <v>16</v>
      </c>
      <c r="C7" s="3"/>
      <c r="D7" s="3" t="s">
        <v>17</v>
      </c>
      <c r="E7" s="3">
        <f>'02_16格案件執行摘要'!D29</f>
        <v>10</v>
      </c>
      <c r="F7" s="3" t="s">
        <v>18</v>
      </c>
    </row>
    <row r="8" spans="1:37">
      <c r="A8" s="3" t="s">
        <v>19</v>
      </c>
      <c r="B8" s="3" t="s">
        <v>20</v>
      </c>
      <c r="C8" s="3"/>
      <c r="D8" s="3" t="s">
        <v>21</v>
      </c>
      <c r="E8" s="3">
        <f>'02_16格案件執行摘要'!E29</f>
        <v>2</v>
      </c>
      <c r="F8" s="3" t="s">
        <v>22</v>
      </c>
    </row>
    <row r="9" spans="1:37">
      <c r="A9" s="3" t="s">
        <v>23</v>
      </c>
      <c r="B9" s="3" t="s">
        <v>24</v>
      </c>
      <c r="C9" s="3"/>
      <c r="D9" s="3" t="s">
        <v>25</v>
      </c>
      <c r="E9" s="3">
        <f>'02_16格案件執行摘要'!F29</f>
        <v>16</v>
      </c>
      <c r="F9" s="3" t="s">
        <v>26</v>
      </c>
    </row>
    <row r="10" spans="1:37" ht="28.5">
      <c r="A10" s="3" t="s">
        <v>27</v>
      </c>
      <c r="B10" s="3" t="s">
        <v>28</v>
      </c>
      <c r="C10" s="3"/>
      <c r="D10" s="3" t="s">
        <v>29</v>
      </c>
      <c r="E10" s="3">
        <f>'02_16格案件執行摘要'!G29</f>
        <v>20</v>
      </c>
      <c r="F10" s="3" t="s">
        <v>30</v>
      </c>
    </row>
    <row r="11" spans="1:37">
      <c r="A11" s="3" t="s">
        <v>31</v>
      </c>
      <c r="B11" s="3" t="s">
        <v>32</v>
      </c>
      <c r="C11" s="3"/>
      <c r="D11" s="3"/>
      <c r="E11" s="3"/>
      <c r="F11" s="3" t="s">
        <v>33</v>
      </c>
    </row>
    <row r="12" spans="1:37">
      <c r="A12" s="3" t="s">
        <v>34</v>
      </c>
      <c r="B12" s="3" t="s">
        <v>35</v>
      </c>
      <c r="C12" s="3"/>
      <c r="D12" s="3"/>
      <c r="E12" s="3"/>
      <c r="F12" s="3" t="s">
        <v>36</v>
      </c>
    </row>
    <row r="13" spans="1:37" ht="28.5">
      <c r="A13" s="3" t="s">
        <v>37</v>
      </c>
      <c r="B13" s="3" t="s">
        <v>38</v>
      </c>
      <c r="C13" s="3"/>
      <c r="D13" s="3"/>
      <c r="E13" s="3"/>
      <c r="F13" s="3" t="s">
        <v>39</v>
      </c>
    </row>
    <row r="14" spans="1:37" ht="28.5">
      <c r="A14" s="3" t="s">
        <v>40</v>
      </c>
      <c r="B14" s="3" t="s">
        <v>41</v>
      </c>
      <c r="C14" s="3"/>
      <c r="D14" s="3"/>
      <c r="E14" s="3"/>
      <c r="F14" s="3" t="s">
        <v>42</v>
      </c>
    </row>
    <row r="15" spans="1:37" ht="57">
      <c r="A15" s="3" t="s">
        <v>43</v>
      </c>
      <c r="B15" s="3" t="s">
        <v>44</v>
      </c>
      <c r="C15" s="3"/>
      <c r="D15" s="3" t="s">
        <v>45</v>
      </c>
      <c r="E15" s="3"/>
      <c r="F15" s="3" t="s">
        <v>46</v>
      </c>
    </row>
  </sheetData>
  <mergeCells count="2">
    <mergeCell ref="A1:F1"/>
    <mergeCell ref="A2:F2"/>
  </mergeCells>
  <phoneticPr fontId="5"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7"/>
  <sheetViews>
    <sheetView workbookViewId="0"/>
  </sheetViews>
  <sheetFormatPr defaultRowHeight="14.25"/>
  <cols>
    <col min="1" max="1" width="8" customWidth="1"/>
    <col min="2" max="2" width="40" customWidth="1"/>
    <col min="3" max="3" width="28" customWidth="1"/>
    <col min="4" max="4" width="58" customWidth="1"/>
    <col min="5" max="5" width="28" customWidth="1"/>
    <col min="6" max="6" width="30" customWidth="1"/>
    <col min="7" max="7" width="54" customWidth="1"/>
  </cols>
  <sheetData>
    <row r="1" spans="1:37" ht="30" customHeight="1">
      <c r="A1" s="4" t="s">
        <v>1190</v>
      </c>
      <c r="B1" s="4"/>
      <c r="C1" s="4"/>
      <c r="D1" s="4"/>
      <c r="E1" s="4"/>
      <c r="F1" s="4"/>
      <c r="G1" s="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3" spans="1:37" ht="15">
      <c r="A3" s="1" t="s">
        <v>1141</v>
      </c>
      <c r="B3" s="1" t="s">
        <v>1034</v>
      </c>
      <c r="C3" s="1" t="s">
        <v>72</v>
      </c>
      <c r="D3" s="1" t="s">
        <v>1191</v>
      </c>
      <c r="E3" s="1" t="s">
        <v>1192</v>
      </c>
      <c r="F3" s="1" t="s">
        <v>1193</v>
      </c>
      <c r="G3" s="1" t="s">
        <v>1194</v>
      </c>
    </row>
    <row r="4" spans="1:37" ht="28.5">
      <c r="A4" s="3">
        <v>1</v>
      </c>
      <c r="B4" s="3" t="s">
        <v>1195</v>
      </c>
      <c r="C4" s="3" t="s">
        <v>115</v>
      </c>
      <c r="D4" s="3" t="s">
        <v>1196</v>
      </c>
      <c r="E4" s="3" t="s">
        <v>1197</v>
      </c>
      <c r="F4" s="3" t="s">
        <v>1198</v>
      </c>
      <c r="G4" s="3" t="s">
        <v>119</v>
      </c>
    </row>
    <row r="5" spans="1:37" ht="28.5">
      <c r="A5" s="3">
        <v>2</v>
      </c>
      <c r="B5" s="3" t="s">
        <v>1199</v>
      </c>
      <c r="C5" s="3" t="s">
        <v>115</v>
      </c>
      <c r="D5" s="3" t="s">
        <v>1200</v>
      </c>
      <c r="E5" s="3" t="s">
        <v>1201</v>
      </c>
      <c r="F5" s="3" t="s">
        <v>1202</v>
      </c>
      <c r="G5" s="3" t="s">
        <v>419</v>
      </c>
    </row>
    <row r="6" spans="1:37" ht="28.5">
      <c r="A6" s="3">
        <v>3</v>
      </c>
      <c r="B6" s="3" t="s">
        <v>1203</v>
      </c>
      <c r="C6" s="3" t="s">
        <v>1204</v>
      </c>
      <c r="D6" s="3" t="s">
        <v>1205</v>
      </c>
      <c r="E6" s="3" t="s">
        <v>1206</v>
      </c>
      <c r="F6" s="3" t="s">
        <v>1207</v>
      </c>
      <c r="G6" s="3" t="s">
        <v>574</v>
      </c>
    </row>
    <row r="7" spans="1:37" ht="28.5">
      <c r="A7" s="3">
        <v>4</v>
      </c>
      <c r="B7" s="3" t="s">
        <v>1208</v>
      </c>
      <c r="C7" s="3" t="s">
        <v>1209</v>
      </c>
      <c r="D7" s="3" t="s">
        <v>1210</v>
      </c>
      <c r="E7" s="3" t="s">
        <v>1211</v>
      </c>
      <c r="F7" s="3" t="s">
        <v>368</v>
      </c>
      <c r="G7" s="3" t="s">
        <v>393</v>
      </c>
    </row>
    <row r="8" spans="1:37" ht="28.5">
      <c r="A8" s="3">
        <v>5</v>
      </c>
      <c r="B8" s="3" t="s">
        <v>1212</v>
      </c>
      <c r="C8" s="3" t="s">
        <v>115</v>
      </c>
      <c r="D8" s="3" t="s">
        <v>1213</v>
      </c>
      <c r="E8" s="3" t="s">
        <v>1214</v>
      </c>
      <c r="F8" s="3" t="s">
        <v>1215</v>
      </c>
      <c r="G8" s="3" t="s">
        <v>312</v>
      </c>
    </row>
    <row r="9" spans="1:37" ht="28.5">
      <c r="A9" s="3">
        <v>6</v>
      </c>
      <c r="B9" s="3" t="s">
        <v>1216</v>
      </c>
      <c r="C9" s="3" t="s">
        <v>1204</v>
      </c>
      <c r="D9" s="3" t="s">
        <v>1217</v>
      </c>
      <c r="E9" s="3" t="s">
        <v>1218</v>
      </c>
      <c r="F9" s="3" t="s">
        <v>1219</v>
      </c>
      <c r="G9" s="3" t="s">
        <v>174</v>
      </c>
    </row>
    <row r="10" spans="1:37" ht="28.5">
      <c r="A10" s="3">
        <v>7</v>
      </c>
      <c r="B10" s="3" t="s">
        <v>1220</v>
      </c>
      <c r="C10" s="3" t="s">
        <v>1221</v>
      </c>
      <c r="D10" s="3" t="s">
        <v>1222</v>
      </c>
      <c r="E10" s="3" t="s">
        <v>1223</v>
      </c>
      <c r="F10" s="3" t="s">
        <v>1224</v>
      </c>
      <c r="G10" s="3" t="s">
        <v>242</v>
      </c>
    </row>
    <row r="11" spans="1:37" ht="28.5">
      <c r="A11" s="3">
        <v>8</v>
      </c>
      <c r="B11" s="3" t="s">
        <v>1225</v>
      </c>
      <c r="C11" s="3" t="s">
        <v>1221</v>
      </c>
      <c r="D11" s="3" t="s">
        <v>1226</v>
      </c>
      <c r="E11" s="3" t="s">
        <v>1223</v>
      </c>
      <c r="F11" s="3" t="s">
        <v>121</v>
      </c>
      <c r="G11" s="3" t="s">
        <v>147</v>
      </c>
    </row>
    <row r="12" spans="1:37" ht="28.5">
      <c r="A12" s="3">
        <v>9</v>
      </c>
      <c r="B12" s="3" t="s">
        <v>1227</v>
      </c>
      <c r="C12" s="3" t="s">
        <v>1221</v>
      </c>
      <c r="D12" s="3" t="s">
        <v>1228</v>
      </c>
      <c r="E12" s="3" t="s">
        <v>1229</v>
      </c>
      <c r="F12" s="3" t="s">
        <v>1230</v>
      </c>
      <c r="G12" s="3" t="s">
        <v>455</v>
      </c>
    </row>
    <row r="13" spans="1:37">
      <c r="A13" s="3">
        <v>10</v>
      </c>
      <c r="B13" s="3" t="s">
        <v>1231</v>
      </c>
      <c r="C13" s="3" t="s">
        <v>1221</v>
      </c>
      <c r="D13" s="3" t="s">
        <v>1232</v>
      </c>
      <c r="E13" s="3" t="s">
        <v>1233</v>
      </c>
      <c r="F13" s="3" t="s">
        <v>1234</v>
      </c>
      <c r="G13" s="3" t="s">
        <v>1235</v>
      </c>
    </row>
    <row r="14" spans="1:37" ht="28.5">
      <c r="A14" s="3">
        <v>11</v>
      </c>
      <c r="B14" s="3" t="s">
        <v>1236</v>
      </c>
      <c r="C14" s="3" t="s">
        <v>1237</v>
      </c>
      <c r="D14" s="3" t="s">
        <v>1238</v>
      </c>
      <c r="E14" s="3" t="s">
        <v>1223</v>
      </c>
      <c r="F14" s="3" t="s">
        <v>1239</v>
      </c>
      <c r="G14" s="3" t="s">
        <v>296</v>
      </c>
    </row>
    <row r="15" spans="1:37" ht="28.5">
      <c r="A15" s="3">
        <v>12</v>
      </c>
      <c r="B15" s="3" t="s">
        <v>1240</v>
      </c>
      <c r="C15" s="3" t="s">
        <v>1241</v>
      </c>
      <c r="D15" s="3" t="s">
        <v>1242</v>
      </c>
      <c r="E15" s="3" t="s">
        <v>1223</v>
      </c>
      <c r="F15" s="3" t="s">
        <v>1243</v>
      </c>
      <c r="G15" s="3" t="s">
        <v>554</v>
      </c>
    </row>
    <row r="16" spans="1:37" ht="28.5">
      <c r="A16" s="3">
        <v>13</v>
      </c>
      <c r="B16" s="3" t="s">
        <v>1127</v>
      </c>
      <c r="C16" s="3" t="s">
        <v>1244</v>
      </c>
      <c r="D16" s="3" t="s">
        <v>1245</v>
      </c>
      <c r="E16" s="3" t="s">
        <v>1246</v>
      </c>
      <c r="F16" s="3" t="s">
        <v>1247</v>
      </c>
      <c r="G16" s="3" t="s">
        <v>1176</v>
      </c>
    </row>
    <row r="17" spans="1:7">
      <c r="A17" s="3">
        <v>14</v>
      </c>
      <c r="B17" s="3" t="s">
        <v>1248</v>
      </c>
      <c r="C17" s="3" t="s">
        <v>1249</v>
      </c>
      <c r="D17" s="3" t="s">
        <v>1250</v>
      </c>
      <c r="E17" s="3" t="s">
        <v>1251</v>
      </c>
      <c r="F17" s="3" t="s">
        <v>1252</v>
      </c>
      <c r="G17" s="3" t="s">
        <v>1253</v>
      </c>
    </row>
  </sheetData>
  <mergeCells count="1">
    <mergeCell ref="A1:G1"/>
  </mergeCells>
  <phoneticPr fontId="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14"/>
  <sheetViews>
    <sheetView workbookViewId="0"/>
  </sheetViews>
  <sheetFormatPr defaultRowHeight="14.25"/>
  <cols>
    <col min="1" max="1" width="52" customWidth="1"/>
    <col min="2" max="2" width="18" customWidth="1"/>
    <col min="3" max="3" width="28" customWidth="1"/>
    <col min="4" max="4" width="48" customWidth="1"/>
    <col min="5" max="5" width="24" customWidth="1"/>
    <col min="6" max="6" width="16" customWidth="1"/>
    <col min="7" max="7" width="38" customWidth="1"/>
    <col min="8" max="8" width="34" customWidth="1"/>
  </cols>
  <sheetData>
    <row r="1" spans="1:37" ht="30" customHeight="1">
      <c r="A1" s="4" t="s">
        <v>1254</v>
      </c>
      <c r="B1" s="4"/>
      <c r="C1" s="4"/>
      <c r="D1" s="4"/>
      <c r="E1" s="4"/>
      <c r="F1" s="4"/>
      <c r="G1" s="4"/>
      <c r="H1" s="4"/>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3" spans="1:37" ht="15">
      <c r="A3" s="1" t="s">
        <v>1255</v>
      </c>
      <c r="B3" s="1" t="s">
        <v>1256</v>
      </c>
      <c r="C3" s="1" t="s">
        <v>1257</v>
      </c>
      <c r="D3" s="1" t="s">
        <v>1078</v>
      </c>
      <c r="E3" s="1" t="s">
        <v>1258</v>
      </c>
      <c r="F3" s="1" t="s">
        <v>1259</v>
      </c>
      <c r="G3" s="1" t="s">
        <v>1260</v>
      </c>
      <c r="H3" s="1" t="s">
        <v>1261</v>
      </c>
    </row>
    <row r="4" spans="1:37">
      <c r="A4" s="3" t="s">
        <v>1262</v>
      </c>
      <c r="B4" s="3" t="s">
        <v>230</v>
      </c>
      <c r="C4" s="3" t="s">
        <v>1263</v>
      </c>
      <c r="D4" s="3" t="s">
        <v>1264</v>
      </c>
      <c r="E4" s="3" t="s">
        <v>1265</v>
      </c>
      <c r="F4" s="3" t="s">
        <v>1266</v>
      </c>
      <c r="G4" s="3" t="s">
        <v>1267</v>
      </c>
      <c r="H4" s="3" t="s">
        <v>1268</v>
      </c>
    </row>
    <row r="5" spans="1:37">
      <c r="A5" s="3" t="s">
        <v>1269</v>
      </c>
      <c r="B5" s="3" t="s">
        <v>230</v>
      </c>
      <c r="C5" s="3" t="s">
        <v>1263</v>
      </c>
      <c r="D5" s="3" t="s">
        <v>1054</v>
      </c>
      <c r="E5" s="3" t="s">
        <v>1270</v>
      </c>
      <c r="F5" s="3" t="s">
        <v>1266</v>
      </c>
      <c r="G5" s="3" t="s">
        <v>1271</v>
      </c>
      <c r="H5" s="3" t="s">
        <v>1272</v>
      </c>
    </row>
    <row r="6" spans="1:37">
      <c r="A6" s="3" t="s">
        <v>1273</v>
      </c>
      <c r="B6" s="3" t="s">
        <v>91</v>
      </c>
      <c r="C6" s="3" t="s">
        <v>232</v>
      </c>
      <c r="D6" s="3" t="s">
        <v>1274</v>
      </c>
      <c r="E6" s="3" t="s">
        <v>1275</v>
      </c>
      <c r="F6" s="3" t="s">
        <v>1276</v>
      </c>
      <c r="G6" s="3" t="s">
        <v>1277</v>
      </c>
      <c r="H6" s="3" t="s">
        <v>1278</v>
      </c>
    </row>
    <row r="7" spans="1:37" ht="28.5">
      <c r="A7" s="3" t="s">
        <v>1279</v>
      </c>
      <c r="B7" s="3" t="s">
        <v>230</v>
      </c>
      <c r="C7" s="3" t="s">
        <v>1280</v>
      </c>
      <c r="D7" s="3" t="s">
        <v>1281</v>
      </c>
      <c r="E7" s="3" t="s">
        <v>1282</v>
      </c>
      <c r="F7" s="3" t="s">
        <v>1283</v>
      </c>
      <c r="G7" s="3" t="s">
        <v>1284</v>
      </c>
      <c r="H7" s="3" t="s">
        <v>1285</v>
      </c>
    </row>
    <row r="8" spans="1:37">
      <c r="A8" s="3" t="s">
        <v>1286</v>
      </c>
      <c r="B8" s="3" t="s">
        <v>230</v>
      </c>
      <c r="C8" s="3" t="s">
        <v>1287</v>
      </c>
      <c r="D8" s="3" t="s">
        <v>1288</v>
      </c>
      <c r="E8" s="3" t="s">
        <v>1289</v>
      </c>
      <c r="F8" s="3" t="s">
        <v>1290</v>
      </c>
      <c r="G8" s="3" t="s">
        <v>1291</v>
      </c>
      <c r="H8" s="3" t="s">
        <v>1292</v>
      </c>
    </row>
    <row r="9" spans="1:37">
      <c r="A9" s="3" t="s">
        <v>1293</v>
      </c>
      <c r="B9" s="3" t="s">
        <v>230</v>
      </c>
      <c r="C9" s="3" t="s">
        <v>1294</v>
      </c>
      <c r="D9" s="3" t="s">
        <v>1295</v>
      </c>
      <c r="E9" s="3" t="s">
        <v>1296</v>
      </c>
      <c r="F9" s="3" t="s">
        <v>1283</v>
      </c>
      <c r="G9" s="3" t="s">
        <v>1297</v>
      </c>
      <c r="H9" s="3" t="s">
        <v>1298</v>
      </c>
    </row>
    <row r="10" spans="1:37">
      <c r="A10" s="3" t="s">
        <v>1299</v>
      </c>
      <c r="B10" s="3" t="s">
        <v>1300</v>
      </c>
      <c r="C10" s="3" t="s">
        <v>1301</v>
      </c>
      <c r="D10" s="3" t="s">
        <v>1302</v>
      </c>
      <c r="E10" s="3" t="s">
        <v>1303</v>
      </c>
      <c r="F10" s="3" t="s">
        <v>1290</v>
      </c>
      <c r="G10" s="3" t="s">
        <v>1304</v>
      </c>
      <c r="H10" s="3" t="s">
        <v>1305</v>
      </c>
    </row>
    <row r="11" spans="1:37" ht="28.5">
      <c r="A11" s="3" t="s">
        <v>1306</v>
      </c>
      <c r="B11" s="3" t="s">
        <v>1300</v>
      </c>
      <c r="C11" s="3" t="s">
        <v>1307</v>
      </c>
      <c r="D11" s="3" t="s">
        <v>1308</v>
      </c>
      <c r="E11" s="3" t="s">
        <v>203</v>
      </c>
      <c r="F11" s="3" t="s">
        <v>1290</v>
      </c>
      <c r="G11" s="3" t="s">
        <v>1309</v>
      </c>
      <c r="H11" s="3" t="s">
        <v>1310</v>
      </c>
    </row>
    <row r="12" spans="1:37">
      <c r="A12" s="3" t="s">
        <v>1311</v>
      </c>
      <c r="B12" s="3" t="s">
        <v>1312</v>
      </c>
      <c r="C12" s="3" t="s">
        <v>1313</v>
      </c>
      <c r="D12" s="3" t="s">
        <v>1314</v>
      </c>
      <c r="E12" s="3" t="s">
        <v>457</v>
      </c>
      <c r="F12" s="3" t="s">
        <v>1290</v>
      </c>
      <c r="G12" s="3" t="s">
        <v>1315</v>
      </c>
      <c r="H12" s="3" t="s">
        <v>1316</v>
      </c>
    </row>
    <row r="13" spans="1:37">
      <c r="A13" s="3" t="s">
        <v>1317</v>
      </c>
      <c r="B13" s="3" t="s">
        <v>1300</v>
      </c>
      <c r="C13" s="3" t="s">
        <v>1318</v>
      </c>
      <c r="D13" s="3" t="s">
        <v>1319</v>
      </c>
      <c r="E13" s="3" t="s">
        <v>1320</v>
      </c>
      <c r="F13" s="3" t="s">
        <v>1290</v>
      </c>
      <c r="G13" s="3" t="s">
        <v>1321</v>
      </c>
      <c r="H13" s="3" t="s">
        <v>1322</v>
      </c>
    </row>
    <row r="14" spans="1:37">
      <c r="A14" s="3" t="s">
        <v>1323</v>
      </c>
      <c r="B14" s="3" t="s">
        <v>91</v>
      </c>
      <c r="C14" s="3" t="s">
        <v>1324</v>
      </c>
      <c r="D14" s="3" t="s">
        <v>1325</v>
      </c>
      <c r="E14" s="3" t="s">
        <v>1326</v>
      </c>
      <c r="F14" s="3" t="s">
        <v>1290</v>
      </c>
      <c r="G14" s="3" t="s">
        <v>1327</v>
      </c>
      <c r="H14" s="3" t="s">
        <v>1328</v>
      </c>
    </row>
  </sheetData>
  <mergeCells count="1">
    <mergeCell ref="A1:H1"/>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40"/>
  <sheetViews>
    <sheetView workbookViewId="0"/>
  </sheetViews>
  <sheetFormatPr defaultRowHeight="14.25"/>
  <cols>
    <col min="1" max="1" width="12" customWidth="1"/>
    <col min="2" max="2" width="7" customWidth="1"/>
    <col min="3" max="3" width="32" customWidth="1"/>
    <col min="4" max="4" width="9" customWidth="1"/>
    <col min="5" max="5" width="18" customWidth="1"/>
    <col min="6" max="6" width="12" customWidth="1"/>
    <col min="7" max="7" width="8" customWidth="1"/>
    <col min="8" max="8" width="14" customWidth="1"/>
    <col min="9" max="9" width="26" customWidth="1"/>
    <col min="10" max="10" width="14" customWidth="1"/>
    <col min="11" max="11" width="24" customWidth="1"/>
    <col min="12" max="12" width="20" customWidth="1"/>
    <col min="13" max="13" width="28" customWidth="1"/>
    <col min="14" max="14" width="22" customWidth="1"/>
    <col min="15" max="15" width="30" customWidth="1"/>
    <col min="16" max="16" width="60" customWidth="1"/>
    <col min="17" max="17" width="44" customWidth="1"/>
    <col min="18" max="18" width="16" customWidth="1"/>
    <col min="19" max="19" width="22" customWidth="1"/>
    <col min="20" max="21" width="24" customWidth="1"/>
    <col min="22" max="22" width="54" customWidth="1"/>
    <col min="23" max="23" width="20" customWidth="1"/>
    <col min="24" max="24" width="34" customWidth="1"/>
    <col min="25" max="25" width="24" customWidth="1"/>
    <col min="26" max="27" width="30" customWidth="1"/>
    <col min="28" max="28" width="26" customWidth="1"/>
    <col min="29" max="29" width="34" customWidth="1"/>
    <col min="30" max="30" width="30" customWidth="1"/>
    <col min="31" max="31" width="20" customWidth="1"/>
    <col min="32" max="32" width="32" customWidth="1"/>
    <col min="33" max="33" width="42" customWidth="1"/>
    <col min="34" max="34" width="36" customWidth="1"/>
    <col min="35" max="35" width="38" customWidth="1"/>
    <col min="36" max="37" width="50" customWidth="1"/>
  </cols>
  <sheetData>
    <row r="1" spans="1:37" ht="30" customHeight="1">
      <c r="A1" s="4" t="s">
        <v>47</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row>
    <row r="2" spans="1:37" ht="15">
      <c r="A2" s="5" t="s">
        <v>48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1:37" ht="30">
      <c r="A4" s="1" t="s">
        <v>49</v>
      </c>
      <c r="B4" s="1" t="s">
        <v>50</v>
      </c>
      <c r="C4" s="1" t="s">
        <v>51</v>
      </c>
      <c r="D4" s="1" t="s">
        <v>52</v>
      </c>
      <c r="E4" s="1" t="s">
        <v>53</v>
      </c>
      <c r="F4" s="1" t="s">
        <v>54</v>
      </c>
      <c r="G4" s="1" t="s">
        <v>55</v>
      </c>
      <c r="H4" s="1" t="s">
        <v>56</v>
      </c>
      <c r="I4" s="1" t="s">
        <v>57</v>
      </c>
      <c r="J4" s="1" t="s">
        <v>58</v>
      </c>
      <c r="K4" s="1" t="s">
        <v>59</v>
      </c>
      <c r="L4" s="1" t="s">
        <v>60</v>
      </c>
      <c r="M4" s="1" t="s">
        <v>61</v>
      </c>
      <c r="N4" s="1" t="s">
        <v>62</v>
      </c>
      <c r="O4" s="1" t="s">
        <v>63</v>
      </c>
      <c r="P4" s="1" t="s">
        <v>64</v>
      </c>
      <c r="Q4" s="1" t="s">
        <v>65</v>
      </c>
      <c r="R4" s="1" t="s">
        <v>66</v>
      </c>
      <c r="S4" s="1" t="s">
        <v>67</v>
      </c>
      <c r="T4" s="1" t="s">
        <v>68</v>
      </c>
      <c r="U4" s="1" t="s">
        <v>69</v>
      </c>
      <c r="V4" s="1" t="s">
        <v>70</v>
      </c>
      <c r="W4" s="1" t="s">
        <v>71</v>
      </c>
      <c r="X4" s="1" t="s">
        <v>72</v>
      </c>
      <c r="Y4" s="1" t="s">
        <v>73</v>
      </c>
      <c r="Z4" s="1" t="s">
        <v>74</v>
      </c>
      <c r="AA4" s="1" t="s">
        <v>75</v>
      </c>
      <c r="AB4" s="1" t="s">
        <v>76</v>
      </c>
      <c r="AC4" s="1" t="s">
        <v>77</v>
      </c>
      <c r="AD4" s="1" t="s">
        <v>78</v>
      </c>
      <c r="AE4" s="1" t="s">
        <v>79</v>
      </c>
      <c r="AF4" s="1" t="s">
        <v>80</v>
      </c>
      <c r="AG4" s="1" t="s">
        <v>81</v>
      </c>
      <c r="AH4" s="1" t="s">
        <v>82</v>
      </c>
      <c r="AI4" s="1" t="s">
        <v>83</v>
      </c>
      <c r="AJ4" s="1" t="s">
        <v>84</v>
      </c>
      <c r="AK4" s="1" t="s">
        <v>85</v>
      </c>
    </row>
    <row r="5" spans="1:37" ht="28.5">
      <c r="A5" s="3" t="s">
        <v>86</v>
      </c>
      <c r="B5" s="3" t="s">
        <v>87</v>
      </c>
      <c r="C5" s="3" t="s">
        <v>88</v>
      </c>
      <c r="D5" s="3" t="s">
        <v>89</v>
      </c>
      <c r="E5" s="3" t="s">
        <v>90</v>
      </c>
      <c r="F5" s="3" t="s">
        <v>91</v>
      </c>
      <c r="G5" s="3" t="s">
        <v>92</v>
      </c>
      <c r="H5" s="3" t="s">
        <v>93</v>
      </c>
      <c r="I5" s="3" t="s">
        <v>94</v>
      </c>
      <c r="J5" s="3" t="s">
        <v>95</v>
      </c>
      <c r="K5" s="3" t="s">
        <v>96</v>
      </c>
      <c r="L5" s="3" t="s">
        <v>97</v>
      </c>
      <c r="M5" s="3" t="s">
        <v>98</v>
      </c>
      <c r="N5" s="3" t="s">
        <v>99</v>
      </c>
      <c r="O5" s="3" t="s">
        <v>100</v>
      </c>
      <c r="P5" s="3" t="s">
        <v>101</v>
      </c>
      <c r="Q5" s="3" t="s">
        <v>102</v>
      </c>
      <c r="R5" s="3" t="s">
        <v>103</v>
      </c>
      <c r="S5" s="3" t="s">
        <v>104</v>
      </c>
      <c r="T5" s="3" t="s">
        <v>105</v>
      </c>
      <c r="U5" s="3" t="s">
        <v>106</v>
      </c>
      <c r="V5" s="3" t="s">
        <v>107</v>
      </c>
      <c r="W5" s="3" t="s">
        <v>108</v>
      </c>
      <c r="X5" s="3" t="s">
        <v>109</v>
      </c>
      <c r="Y5" s="3" t="s">
        <v>110</v>
      </c>
      <c r="Z5" s="3" t="s">
        <v>111</v>
      </c>
      <c r="AA5" s="3" t="s">
        <v>112</v>
      </c>
      <c r="AB5" s="3" t="s">
        <v>113</v>
      </c>
      <c r="AC5" s="3" t="s">
        <v>114</v>
      </c>
      <c r="AD5" s="3" t="s">
        <v>115</v>
      </c>
      <c r="AE5" s="3" t="s">
        <v>108</v>
      </c>
      <c r="AF5" s="3" t="s">
        <v>109</v>
      </c>
      <c r="AG5" s="3" t="s">
        <v>116</v>
      </c>
      <c r="AH5" s="3" t="s">
        <v>117</v>
      </c>
      <c r="AI5" s="3" t="s">
        <v>118</v>
      </c>
      <c r="AJ5" s="3" t="s">
        <v>119</v>
      </c>
      <c r="AK5" s="3" t="s">
        <v>120</v>
      </c>
    </row>
    <row r="6" spans="1:37" ht="42.75">
      <c r="A6" s="3" t="s">
        <v>121</v>
      </c>
      <c r="B6" s="3" t="s">
        <v>87</v>
      </c>
      <c r="C6" s="3" t="s">
        <v>88</v>
      </c>
      <c r="D6" s="3" t="s">
        <v>122</v>
      </c>
      <c r="E6" s="3" t="s">
        <v>123</v>
      </c>
      <c r="F6" s="3" t="s">
        <v>91</v>
      </c>
      <c r="G6" s="3" t="s">
        <v>124</v>
      </c>
      <c r="H6" s="3" t="s">
        <v>93</v>
      </c>
      <c r="I6" s="3" t="s">
        <v>125</v>
      </c>
      <c r="J6" s="3" t="s">
        <v>126</v>
      </c>
      <c r="K6" s="3" t="s">
        <v>127</v>
      </c>
      <c r="L6" s="3" t="s">
        <v>128</v>
      </c>
      <c r="M6" s="3" t="s">
        <v>129</v>
      </c>
      <c r="N6" s="3" t="s">
        <v>130</v>
      </c>
      <c r="O6" s="3" t="s">
        <v>131</v>
      </c>
      <c r="P6" s="3" t="s">
        <v>132</v>
      </c>
      <c r="Q6" s="3" t="s">
        <v>133</v>
      </c>
      <c r="R6" s="3" t="s">
        <v>103</v>
      </c>
      <c r="S6" s="3" t="s">
        <v>134</v>
      </c>
      <c r="T6" s="3" t="s">
        <v>135</v>
      </c>
      <c r="U6" s="3" t="s">
        <v>136</v>
      </c>
      <c r="V6" s="3" t="s">
        <v>137</v>
      </c>
      <c r="W6" s="3" t="s">
        <v>108</v>
      </c>
      <c r="X6" s="3" t="s">
        <v>109</v>
      </c>
      <c r="Y6" s="3" t="s">
        <v>138</v>
      </c>
      <c r="Z6" s="3" t="s">
        <v>139</v>
      </c>
      <c r="AA6" s="3" t="s">
        <v>140</v>
      </c>
      <c r="AB6" s="3" t="s">
        <v>141</v>
      </c>
      <c r="AC6" s="3" t="s">
        <v>142</v>
      </c>
      <c r="AD6" s="3" t="s">
        <v>143</v>
      </c>
      <c r="AE6" s="3" t="s">
        <v>108</v>
      </c>
      <c r="AF6" s="3" t="s">
        <v>109</v>
      </c>
      <c r="AG6" s="3" t="s">
        <v>144</v>
      </c>
      <c r="AH6" s="3" t="s">
        <v>145</v>
      </c>
      <c r="AI6" s="3" t="s">
        <v>146</v>
      </c>
      <c r="AJ6" s="3" t="s">
        <v>147</v>
      </c>
      <c r="AK6" s="3" t="s">
        <v>148</v>
      </c>
    </row>
    <row r="7" spans="1:37" ht="42.75">
      <c r="A7" s="3" t="s">
        <v>149</v>
      </c>
      <c r="B7" s="3" t="s">
        <v>87</v>
      </c>
      <c r="C7" s="3" t="s">
        <v>88</v>
      </c>
      <c r="D7" s="3" t="s">
        <v>150</v>
      </c>
      <c r="E7" s="3" t="s">
        <v>151</v>
      </c>
      <c r="F7" s="3" t="s">
        <v>91</v>
      </c>
      <c r="G7" s="3" t="s">
        <v>124</v>
      </c>
      <c r="H7" s="3" t="s">
        <v>152</v>
      </c>
      <c r="I7" s="3" t="s">
        <v>153</v>
      </c>
      <c r="J7" s="3" t="s">
        <v>154</v>
      </c>
      <c r="K7" s="3" t="s">
        <v>155</v>
      </c>
      <c r="L7" s="3" t="s">
        <v>128</v>
      </c>
      <c r="M7" s="3" t="s">
        <v>156</v>
      </c>
      <c r="N7" s="3" t="s">
        <v>157</v>
      </c>
      <c r="O7" s="3" t="s">
        <v>158</v>
      </c>
      <c r="P7" s="3" t="s">
        <v>159</v>
      </c>
      <c r="Q7" s="3" t="s">
        <v>160</v>
      </c>
      <c r="R7" s="3" t="s">
        <v>103</v>
      </c>
      <c r="S7" s="3" t="s">
        <v>161</v>
      </c>
      <c r="T7" s="3" t="s">
        <v>162</v>
      </c>
      <c r="U7" s="3" t="s">
        <v>163</v>
      </c>
      <c r="V7" s="3" t="s">
        <v>164</v>
      </c>
      <c r="W7" s="3" t="s">
        <v>108</v>
      </c>
      <c r="X7" s="3" t="s">
        <v>109</v>
      </c>
      <c r="Y7" s="3" t="s">
        <v>165</v>
      </c>
      <c r="Z7" s="3" t="s">
        <v>166</v>
      </c>
      <c r="AA7" s="3" t="s">
        <v>167</v>
      </c>
      <c r="AB7" s="3" t="s">
        <v>168</v>
      </c>
      <c r="AC7" s="3" t="s">
        <v>169</v>
      </c>
      <c r="AD7" s="3" t="s">
        <v>170</v>
      </c>
      <c r="AE7" s="3" t="s">
        <v>108</v>
      </c>
      <c r="AF7" s="3" t="s">
        <v>109</v>
      </c>
      <c r="AG7" s="3" t="s">
        <v>171</v>
      </c>
      <c r="AH7" s="3" t="s">
        <v>172</v>
      </c>
      <c r="AI7" s="3" t="s">
        <v>173</v>
      </c>
      <c r="AJ7" s="3" t="s">
        <v>174</v>
      </c>
      <c r="AK7" s="3" t="s">
        <v>175</v>
      </c>
    </row>
    <row r="8" spans="1:37" ht="28.5">
      <c r="A8" s="3" t="s">
        <v>176</v>
      </c>
      <c r="B8" s="3" t="s">
        <v>87</v>
      </c>
      <c r="C8" s="3" t="s">
        <v>88</v>
      </c>
      <c r="D8" s="3" t="s">
        <v>177</v>
      </c>
      <c r="E8" s="3" t="s">
        <v>178</v>
      </c>
      <c r="F8" s="3" t="s">
        <v>91</v>
      </c>
      <c r="G8" s="3" t="s">
        <v>92</v>
      </c>
      <c r="H8" s="3" t="s">
        <v>93</v>
      </c>
      <c r="I8" s="3" t="s">
        <v>179</v>
      </c>
      <c r="J8" s="3" t="s">
        <v>180</v>
      </c>
      <c r="K8" s="3" t="s">
        <v>181</v>
      </c>
      <c r="L8" s="3" t="s">
        <v>182</v>
      </c>
      <c r="M8" s="3" t="s">
        <v>183</v>
      </c>
      <c r="N8" s="3" t="s">
        <v>184</v>
      </c>
      <c r="O8" s="3" t="s">
        <v>185</v>
      </c>
      <c r="P8" s="3" t="s">
        <v>186</v>
      </c>
      <c r="Q8" s="3" t="s">
        <v>187</v>
      </c>
      <c r="R8" s="3" t="s">
        <v>103</v>
      </c>
      <c r="S8" s="3" t="s">
        <v>188</v>
      </c>
      <c r="T8" s="3" t="s">
        <v>189</v>
      </c>
      <c r="U8" s="3" t="s">
        <v>190</v>
      </c>
      <c r="V8" s="3" t="s">
        <v>191</v>
      </c>
      <c r="W8" s="3" t="s">
        <v>108</v>
      </c>
      <c r="X8" s="3" t="s">
        <v>109</v>
      </c>
      <c r="Y8" s="3" t="s">
        <v>192</v>
      </c>
      <c r="Z8" s="3" t="s">
        <v>193</v>
      </c>
      <c r="AA8" s="3" t="s">
        <v>194</v>
      </c>
      <c r="AB8" s="3" t="s">
        <v>195</v>
      </c>
      <c r="AC8" s="3" t="s">
        <v>196</v>
      </c>
      <c r="AD8" s="3" t="s">
        <v>197</v>
      </c>
      <c r="AE8" s="3" t="s">
        <v>108</v>
      </c>
      <c r="AF8" s="3" t="s">
        <v>109</v>
      </c>
      <c r="AG8" s="3" t="s">
        <v>198</v>
      </c>
      <c r="AH8" s="3" t="s">
        <v>199</v>
      </c>
      <c r="AI8" s="3" t="s">
        <v>200</v>
      </c>
      <c r="AJ8" s="3" t="s">
        <v>174</v>
      </c>
      <c r="AK8" s="3" t="s">
        <v>201</v>
      </c>
    </row>
    <row r="9" spans="1:37" ht="28.5">
      <c r="A9" s="3" t="s">
        <v>202</v>
      </c>
      <c r="B9" s="3" t="s">
        <v>87</v>
      </c>
      <c r="C9" s="3" t="s">
        <v>88</v>
      </c>
      <c r="D9" s="3" t="s">
        <v>203</v>
      </c>
      <c r="E9" s="3" t="s">
        <v>204</v>
      </c>
      <c r="F9" s="3" t="s">
        <v>91</v>
      </c>
      <c r="G9" s="3" t="s">
        <v>92</v>
      </c>
      <c r="H9" s="3" t="s">
        <v>93</v>
      </c>
      <c r="I9" s="3" t="s">
        <v>205</v>
      </c>
      <c r="J9" s="3" t="s">
        <v>154</v>
      </c>
      <c r="K9" s="3" t="s">
        <v>206</v>
      </c>
      <c r="L9" s="3" t="s">
        <v>128</v>
      </c>
      <c r="M9" s="3" t="s">
        <v>207</v>
      </c>
      <c r="N9" s="3" t="s">
        <v>208</v>
      </c>
      <c r="O9" s="3" t="s">
        <v>209</v>
      </c>
      <c r="P9" s="3" t="s">
        <v>210</v>
      </c>
      <c r="Q9" s="3" t="s">
        <v>211</v>
      </c>
      <c r="R9" s="3" t="s">
        <v>103</v>
      </c>
      <c r="S9" s="3" t="s">
        <v>212</v>
      </c>
      <c r="T9" s="3" t="s">
        <v>213</v>
      </c>
      <c r="U9" s="3" t="s">
        <v>214</v>
      </c>
      <c r="V9" s="3" t="s">
        <v>215</v>
      </c>
      <c r="W9" s="3" t="s">
        <v>108</v>
      </c>
      <c r="X9" s="3" t="s">
        <v>109</v>
      </c>
      <c r="Y9" s="3" t="s">
        <v>216</v>
      </c>
      <c r="Z9" s="3" t="s">
        <v>217</v>
      </c>
      <c r="AA9" s="3" t="s">
        <v>218</v>
      </c>
      <c r="AB9" s="3" t="s">
        <v>219</v>
      </c>
      <c r="AC9" s="3" t="s">
        <v>220</v>
      </c>
      <c r="AD9" s="3" t="s">
        <v>221</v>
      </c>
      <c r="AE9" s="3" t="s">
        <v>108</v>
      </c>
      <c r="AF9" s="3" t="s">
        <v>109</v>
      </c>
      <c r="AG9" s="3" t="s">
        <v>222</v>
      </c>
      <c r="AH9" s="3" t="s">
        <v>223</v>
      </c>
      <c r="AI9" s="3" t="s">
        <v>224</v>
      </c>
      <c r="AJ9" s="3" t="s">
        <v>225</v>
      </c>
      <c r="AK9" s="3" t="s">
        <v>226</v>
      </c>
    </row>
    <row r="10" spans="1:37" ht="28.5">
      <c r="A10" s="3" t="s">
        <v>227</v>
      </c>
      <c r="B10" s="3" t="s">
        <v>87</v>
      </c>
      <c r="C10" s="3" t="s">
        <v>88</v>
      </c>
      <c r="D10" s="3" t="s">
        <v>228</v>
      </c>
      <c r="E10" s="3" t="s">
        <v>229</v>
      </c>
      <c r="F10" s="3" t="s">
        <v>230</v>
      </c>
      <c r="G10" s="3" t="s">
        <v>231</v>
      </c>
      <c r="H10" s="3" t="s">
        <v>232</v>
      </c>
      <c r="I10" s="3" t="s">
        <v>232</v>
      </c>
      <c r="J10" s="3" t="s">
        <v>233</v>
      </c>
      <c r="K10" s="3" t="s">
        <v>232</v>
      </c>
      <c r="L10" s="3" t="s">
        <v>234</v>
      </c>
      <c r="M10" s="3" t="s">
        <v>235</v>
      </c>
      <c r="N10" s="3" t="s">
        <v>236</v>
      </c>
      <c r="O10" s="3" t="s">
        <v>234</v>
      </c>
      <c r="P10" s="3" t="s">
        <v>237</v>
      </c>
      <c r="Q10" s="3" t="s">
        <v>234</v>
      </c>
      <c r="R10" s="3" t="s">
        <v>234</v>
      </c>
      <c r="S10" s="3" t="s">
        <v>238</v>
      </c>
      <c r="T10" s="3" t="s">
        <v>239</v>
      </c>
      <c r="U10" s="3" t="s">
        <v>240</v>
      </c>
      <c r="V10" s="3" t="s">
        <v>241</v>
      </c>
      <c r="W10" s="3" t="s">
        <v>234</v>
      </c>
      <c r="X10" s="3" t="s">
        <v>234</v>
      </c>
      <c r="Y10" s="3" t="s">
        <v>232</v>
      </c>
      <c r="Z10" s="3" t="s">
        <v>232</v>
      </c>
      <c r="AA10" s="3" t="s">
        <v>232</v>
      </c>
      <c r="AB10" s="3" t="s">
        <v>232</v>
      </c>
      <c r="AC10" s="3" t="s">
        <v>232</v>
      </c>
      <c r="AD10" s="3" t="s">
        <v>232</v>
      </c>
      <c r="AE10" s="3" t="s">
        <v>232</v>
      </c>
      <c r="AF10" s="3" t="s">
        <v>232</v>
      </c>
      <c r="AG10" s="3" t="s">
        <v>232</v>
      </c>
      <c r="AH10" s="3" t="s">
        <v>231</v>
      </c>
      <c r="AI10" s="3" t="s">
        <v>200</v>
      </c>
      <c r="AJ10" s="3" t="s">
        <v>242</v>
      </c>
      <c r="AK10" s="3" t="s">
        <v>243</v>
      </c>
    </row>
    <row r="11" spans="1:37" ht="28.5">
      <c r="A11" s="3" t="s">
        <v>244</v>
      </c>
      <c r="B11" s="3" t="s">
        <v>87</v>
      </c>
      <c r="C11" s="3" t="s">
        <v>88</v>
      </c>
      <c r="D11" s="3" t="s">
        <v>245</v>
      </c>
      <c r="E11" s="3" t="s">
        <v>246</v>
      </c>
      <c r="F11" s="3" t="s">
        <v>91</v>
      </c>
      <c r="G11" s="3" t="s">
        <v>92</v>
      </c>
      <c r="H11" s="3" t="s">
        <v>93</v>
      </c>
      <c r="I11" s="3" t="s">
        <v>247</v>
      </c>
      <c r="J11" s="3" t="s">
        <v>126</v>
      </c>
      <c r="K11" s="3" t="s">
        <v>248</v>
      </c>
      <c r="L11" s="3" t="s">
        <v>249</v>
      </c>
      <c r="M11" s="3" t="s">
        <v>250</v>
      </c>
      <c r="N11" s="3" t="s">
        <v>251</v>
      </c>
      <c r="O11" s="3" t="s">
        <v>252</v>
      </c>
      <c r="P11" s="3" t="s">
        <v>253</v>
      </c>
      <c r="Q11" s="3" t="s">
        <v>254</v>
      </c>
      <c r="R11" s="3" t="s">
        <v>103</v>
      </c>
      <c r="S11" s="3" t="s">
        <v>255</v>
      </c>
      <c r="T11" s="3" t="s">
        <v>256</v>
      </c>
      <c r="U11" s="3" t="s">
        <v>257</v>
      </c>
      <c r="V11" s="3" t="s">
        <v>258</v>
      </c>
      <c r="W11" s="3" t="s">
        <v>108</v>
      </c>
      <c r="X11" s="3" t="s">
        <v>109</v>
      </c>
      <c r="Y11" s="3" t="s">
        <v>110</v>
      </c>
      <c r="Z11" s="3" t="s">
        <v>259</v>
      </c>
      <c r="AA11" s="3" t="s">
        <v>112</v>
      </c>
      <c r="AB11" s="3" t="s">
        <v>260</v>
      </c>
      <c r="AC11" s="3" t="s">
        <v>261</v>
      </c>
      <c r="AD11" s="3" t="s">
        <v>262</v>
      </c>
      <c r="AE11" s="3" t="s">
        <v>108</v>
      </c>
      <c r="AF11" s="3" t="s">
        <v>109</v>
      </c>
      <c r="AG11" s="3" t="s">
        <v>263</v>
      </c>
      <c r="AH11" s="3" t="s">
        <v>264</v>
      </c>
      <c r="AI11" s="3" t="s">
        <v>200</v>
      </c>
      <c r="AJ11" s="3" t="s">
        <v>119</v>
      </c>
      <c r="AK11" s="3" t="s">
        <v>265</v>
      </c>
    </row>
    <row r="12" spans="1:37" ht="28.5">
      <c r="A12" s="3" t="s">
        <v>266</v>
      </c>
      <c r="B12" s="3" t="s">
        <v>87</v>
      </c>
      <c r="C12" s="3" t="s">
        <v>88</v>
      </c>
      <c r="D12" s="3" t="s">
        <v>267</v>
      </c>
      <c r="E12" s="3" t="s">
        <v>268</v>
      </c>
      <c r="F12" s="3" t="s">
        <v>91</v>
      </c>
      <c r="G12" s="3" t="s">
        <v>92</v>
      </c>
      <c r="H12" s="3" t="s">
        <v>269</v>
      </c>
      <c r="I12" s="3" t="s">
        <v>270</v>
      </c>
      <c r="J12" s="3" t="s">
        <v>271</v>
      </c>
      <c r="K12" s="3" t="s">
        <v>272</v>
      </c>
      <c r="L12" s="3" t="s">
        <v>273</v>
      </c>
      <c r="M12" s="3" t="s">
        <v>274</v>
      </c>
      <c r="N12" s="3" t="s">
        <v>275</v>
      </c>
      <c r="O12" s="3" t="s">
        <v>276</v>
      </c>
      <c r="P12" s="3" t="s">
        <v>277</v>
      </c>
      <c r="Q12" s="3" t="s">
        <v>278</v>
      </c>
      <c r="R12" s="3" t="s">
        <v>103</v>
      </c>
      <c r="S12" s="3" t="s">
        <v>279</v>
      </c>
      <c r="T12" s="3" t="s">
        <v>280</v>
      </c>
      <c r="U12" s="3" t="s">
        <v>281</v>
      </c>
      <c r="V12" s="3" t="s">
        <v>282</v>
      </c>
      <c r="W12" s="3" t="s">
        <v>283</v>
      </c>
      <c r="X12" s="3" t="s">
        <v>284</v>
      </c>
      <c r="Y12" s="3" t="s">
        <v>285</v>
      </c>
      <c r="Z12" s="3" t="s">
        <v>286</v>
      </c>
      <c r="AA12" s="3" t="s">
        <v>287</v>
      </c>
      <c r="AB12" s="3" t="s">
        <v>288</v>
      </c>
      <c r="AC12" s="3" t="s">
        <v>289</v>
      </c>
      <c r="AD12" s="3" t="s">
        <v>290</v>
      </c>
      <c r="AE12" s="3" t="s">
        <v>291</v>
      </c>
      <c r="AF12" s="3" t="s">
        <v>292</v>
      </c>
      <c r="AG12" s="3" t="s">
        <v>293</v>
      </c>
      <c r="AH12" s="3" t="s">
        <v>294</v>
      </c>
      <c r="AI12" s="3" t="s">
        <v>295</v>
      </c>
      <c r="AJ12" s="3" t="s">
        <v>296</v>
      </c>
      <c r="AK12" s="3" t="s">
        <v>297</v>
      </c>
    </row>
    <row r="13" spans="1:37" ht="28.5">
      <c r="A13" s="3" t="s">
        <v>298</v>
      </c>
      <c r="B13" s="3" t="s">
        <v>87</v>
      </c>
      <c r="C13" s="3" t="s">
        <v>88</v>
      </c>
      <c r="D13" s="3" t="s">
        <v>299</v>
      </c>
      <c r="E13" s="3" t="s">
        <v>300</v>
      </c>
      <c r="F13" s="3" t="s">
        <v>230</v>
      </c>
      <c r="G13" s="3" t="s">
        <v>231</v>
      </c>
      <c r="H13" s="3" t="s">
        <v>232</v>
      </c>
      <c r="I13" s="3" t="s">
        <v>232</v>
      </c>
      <c r="J13" s="3" t="s">
        <v>301</v>
      </c>
      <c r="K13" s="3" t="s">
        <v>232</v>
      </c>
      <c r="L13" s="3" t="s">
        <v>234</v>
      </c>
      <c r="M13" s="3" t="s">
        <v>302</v>
      </c>
      <c r="N13" s="3" t="s">
        <v>236</v>
      </c>
      <c r="O13" s="3" t="s">
        <v>234</v>
      </c>
      <c r="P13" s="3" t="s">
        <v>303</v>
      </c>
      <c r="Q13" s="3" t="s">
        <v>234</v>
      </c>
      <c r="R13" s="3" t="s">
        <v>234</v>
      </c>
      <c r="S13" s="3" t="s">
        <v>238</v>
      </c>
      <c r="T13" s="3" t="s">
        <v>239</v>
      </c>
      <c r="U13" s="3" t="s">
        <v>240</v>
      </c>
      <c r="V13" s="3" t="s">
        <v>304</v>
      </c>
      <c r="W13" s="3" t="s">
        <v>234</v>
      </c>
      <c r="X13" s="3" t="s">
        <v>234</v>
      </c>
      <c r="Y13" s="3" t="s">
        <v>232</v>
      </c>
      <c r="Z13" s="3" t="s">
        <v>232</v>
      </c>
      <c r="AA13" s="3" t="s">
        <v>232</v>
      </c>
      <c r="AB13" s="3" t="s">
        <v>232</v>
      </c>
      <c r="AC13" s="3" t="s">
        <v>232</v>
      </c>
      <c r="AD13" s="3" t="s">
        <v>232</v>
      </c>
      <c r="AE13" s="3" t="s">
        <v>232</v>
      </c>
      <c r="AF13" s="3" t="s">
        <v>232</v>
      </c>
      <c r="AG13" s="3" t="s">
        <v>232</v>
      </c>
      <c r="AH13" s="3" t="s">
        <v>231</v>
      </c>
      <c r="AI13" s="3" t="s">
        <v>200</v>
      </c>
      <c r="AJ13" s="3" t="s">
        <v>174</v>
      </c>
      <c r="AK13" s="3" t="s">
        <v>305</v>
      </c>
    </row>
    <row r="14" spans="1:37" ht="42.75">
      <c r="A14" s="3" t="s">
        <v>306</v>
      </c>
      <c r="B14" s="3" t="s">
        <v>307</v>
      </c>
      <c r="C14" s="3" t="s">
        <v>308</v>
      </c>
      <c r="D14" s="3" t="s">
        <v>89</v>
      </c>
      <c r="E14" s="3" t="s">
        <v>90</v>
      </c>
      <c r="F14" s="3" t="s">
        <v>230</v>
      </c>
      <c r="G14" s="3" t="s">
        <v>231</v>
      </c>
      <c r="H14" s="3" t="s">
        <v>232</v>
      </c>
      <c r="I14" s="3" t="s">
        <v>232</v>
      </c>
      <c r="J14" s="3" t="s">
        <v>301</v>
      </c>
      <c r="K14" s="3" t="s">
        <v>232</v>
      </c>
      <c r="L14" s="3" t="s">
        <v>234</v>
      </c>
      <c r="M14" s="3" t="s">
        <v>309</v>
      </c>
      <c r="N14" s="3" t="s">
        <v>236</v>
      </c>
      <c r="O14" s="3" t="s">
        <v>234</v>
      </c>
      <c r="P14" s="3" t="s">
        <v>310</v>
      </c>
      <c r="Q14" s="3" t="s">
        <v>234</v>
      </c>
      <c r="R14" s="3" t="s">
        <v>234</v>
      </c>
      <c r="S14" s="3" t="s">
        <v>238</v>
      </c>
      <c r="T14" s="3" t="s">
        <v>239</v>
      </c>
      <c r="U14" s="3" t="s">
        <v>240</v>
      </c>
      <c r="V14" s="3" t="s">
        <v>311</v>
      </c>
      <c r="W14" s="3" t="s">
        <v>234</v>
      </c>
      <c r="X14" s="3" t="s">
        <v>234</v>
      </c>
      <c r="Y14" s="3" t="s">
        <v>232</v>
      </c>
      <c r="Z14" s="3" t="s">
        <v>232</v>
      </c>
      <c r="AA14" s="3" t="s">
        <v>232</v>
      </c>
      <c r="AB14" s="3" t="s">
        <v>232</v>
      </c>
      <c r="AC14" s="3" t="s">
        <v>232</v>
      </c>
      <c r="AD14" s="3" t="s">
        <v>232</v>
      </c>
      <c r="AE14" s="3" t="s">
        <v>232</v>
      </c>
      <c r="AF14" s="3" t="s">
        <v>232</v>
      </c>
      <c r="AG14" s="3" t="s">
        <v>232</v>
      </c>
      <c r="AH14" s="3" t="s">
        <v>231</v>
      </c>
      <c r="AI14" s="3" t="s">
        <v>200</v>
      </c>
      <c r="AJ14" s="3" t="s">
        <v>312</v>
      </c>
      <c r="AK14" s="3" t="s">
        <v>313</v>
      </c>
    </row>
    <row r="15" spans="1:37" ht="42.75">
      <c r="A15" s="3" t="s">
        <v>314</v>
      </c>
      <c r="B15" s="3" t="s">
        <v>307</v>
      </c>
      <c r="C15" s="3" t="s">
        <v>308</v>
      </c>
      <c r="D15" s="3" t="s">
        <v>122</v>
      </c>
      <c r="E15" s="3" t="s">
        <v>123</v>
      </c>
      <c r="F15" s="3" t="s">
        <v>230</v>
      </c>
      <c r="G15" s="3" t="s">
        <v>231</v>
      </c>
      <c r="H15" s="3" t="s">
        <v>232</v>
      </c>
      <c r="I15" s="3" t="s">
        <v>232</v>
      </c>
      <c r="J15" s="3" t="s">
        <v>301</v>
      </c>
      <c r="K15" s="3" t="s">
        <v>232</v>
      </c>
      <c r="L15" s="3" t="s">
        <v>234</v>
      </c>
      <c r="M15" s="3" t="s">
        <v>309</v>
      </c>
      <c r="N15" s="3" t="s">
        <v>236</v>
      </c>
      <c r="O15" s="3" t="s">
        <v>234</v>
      </c>
      <c r="P15" s="3" t="s">
        <v>310</v>
      </c>
      <c r="Q15" s="3" t="s">
        <v>234</v>
      </c>
      <c r="R15" s="3" t="s">
        <v>234</v>
      </c>
      <c r="S15" s="3" t="s">
        <v>238</v>
      </c>
      <c r="T15" s="3" t="s">
        <v>239</v>
      </c>
      <c r="U15" s="3" t="s">
        <v>240</v>
      </c>
      <c r="V15" s="3" t="s">
        <v>311</v>
      </c>
      <c r="W15" s="3" t="s">
        <v>234</v>
      </c>
      <c r="X15" s="3" t="s">
        <v>234</v>
      </c>
      <c r="Y15" s="3" t="s">
        <v>232</v>
      </c>
      <c r="Z15" s="3" t="s">
        <v>232</v>
      </c>
      <c r="AA15" s="3" t="s">
        <v>232</v>
      </c>
      <c r="AB15" s="3" t="s">
        <v>232</v>
      </c>
      <c r="AC15" s="3" t="s">
        <v>232</v>
      </c>
      <c r="AD15" s="3" t="s">
        <v>232</v>
      </c>
      <c r="AE15" s="3" t="s">
        <v>232</v>
      </c>
      <c r="AF15" s="3" t="s">
        <v>232</v>
      </c>
      <c r="AG15" s="3" t="s">
        <v>232</v>
      </c>
      <c r="AH15" s="3" t="s">
        <v>231</v>
      </c>
      <c r="AI15" s="3" t="s">
        <v>200</v>
      </c>
      <c r="AJ15" s="3" t="s">
        <v>312</v>
      </c>
      <c r="AK15" s="3" t="s">
        <v>315</v>
      </c>
    </row>
    <row r="16" spans="1:37" ht="42.75">
      <c r="A16" s="3" t="s">
        <v>316</v>
      </c>
      <c r="B16" s="3" t="s">
        <v>307</v>
      </c>
      <c r="C16" s="3" t="s">
        <v>308</v>
      </c>
      <c r="D16" s="3" t="s">
        <v>150</v>
      </c>
      <c r="E16" s="3" t="s">
        <v>151</v>
      </c>
      <c r="F16" s="3" t="s">
        <v>230</v>
      </c>
      <c r="G16" s="3" t="s">
        <v>231</v>
      </c>
      <c r="H16" s="3" t="s">
        <v>232</v>
      </c>
      <c r="I16" s="3" t="s">
        <v>232</v>
      </c>
      <c r="J16" s="3" t="s">
        <v>301</v>
      </c>
      <c r="K16" s="3" t="s">
        <v>232</v>
      </c>
      <c r="L16" s="3" t="s">
        <v>234</v>
      </c>
      <c r="M16" s="3" t="s">
        <v>309</v>
      </c>
      <c r="N16" s="3" t="s">
        <v>236</v>
      </c>
      <c r="O16" s="3" t="s">
        <v>234</v>
      </c>
      <c r="P16" s="3" t="s">
        <v>310</v>
      </c>
      <c r="Q16" s="3" t="s">
        <v>234</v>
      </c>
      <c r="R16" s="3" t="s">
        <v>234</v>
      </c>
      <c r="S16" s="3" t="s">
        <v>238</v>
      </c>
      <c r="T16" s="3" t="s">
        <v>239</v>
      </c>
      <c r="U16" s="3" t="s">
        <v>240</v>
      </c>
      <c r="V16" s="3" t="s">
        <v>311</v>
      </c>
      <c r="W16" s="3" t="s">
        <v>234</v>
      </c>
      <c r="X16" s="3" t="s">
        <v>234</v>
      </c>
      <c r="Y16" s="3" t="s">
        <v>232</v>
      </c>
      <c r="Z16" s="3" t="s">
        <v>232</v>
      </c>
      <c r="AA16" s="3" t="s">
        <v>232</v>
      </c>
      <c r="AB16" s="3" t="s">
        <v>232</v>
      </c>
      <c r="AC16" s="3" t="s">
        <v>232</v>
      </c>
      <c r="AD16" s="3" t="s">
        <v>232</v>
      </c>
      <c r="AE16" s="3" t="s">
        <v>232</v>
      </c>
      <c r="AF16" s="3" t="s">
        <v>232</v>
      </c>
      <c r="AG16" s="3" t="s">
        <v>232</v>
      </c>
      <c r="AH16" s="3" t="s">
        <v>231</v>
      </c>
      <c r="AI16" s="3" t="s">
        <v>200</v>
      </c>
      <c r="AJ16" s="3" t="s">
        <v>312</v>
      </c>
      <c r="AK16" s="3" t="s">
        <v>317</v>
      </c>
    </row>
    <row r="17" spans="1:37" ht="42.75">
      <c r="A17" s="3" t="s">
        <v>318</v>
      </c>
      <c r="B17" s="3" t="s">
        <v>307</v>
      </c>
      <c r="C17" s="3" t="s">
        <v>308</v>
      </c>
      <c r="D17" s="3" t="s">
        <v>177</v>
      </c>
      <c r="E17" s="3" t="s">
        <v>178</v>
      </c>
      <c r="F17" s="3" t="s">
        <v>230</v>
      </c>
      <c r="G17" s="3" t="s">
        <v>231</v>
      </c>
      <c r="H17" s="3" t="s">
        <v>232</v>
      </c>
      <c r="I17" s="3" t="s">
        <v>232</v>
      </c>
      <c r="J17" s="3" t="s">
        <v>301</v>
      </c>
      <c r="K17" s="3" t="s">
        <v>232</v>
      </c>
      <c r="L17" s="3" t="s">
        <v>234</v>
      </c>
      <c r="M17" s="3" t="s">
        <v>309</v>
      </c>
      <c r="N17" s="3" t="s">
        <v>236</v>
      </c>
      <c r="O17" s="3" t="s">
        <v>234</v>
      </c>
      <c r="P17" s="3" t="s">
        <v>310</v>
      </c>
      <c r="Q17" s="3" t="s">
        <v>234</v>
      </c>
      <c r="R17" s="3" t="s">
        <v>234</v>
      </c>
      <c r="S17" s="3" t="s">
        <v>238</v>
      </c>
      <c r="T17" s="3" t="s">
        <v>239</v>
      </c>
      <c r="U17" s="3" t="s">
        <v>240</v>
      </c>
      <c r="V17" s="3" t="s">
        <v>311</v>
      </c>
      <c r="W17" s="3" t="s">
        <v>234</v>
      </c>
      <c r="X17" s="3" t="s">
        <v>234</v>
      </c>
      <c r="Y17" s="3" t="s">
        <v>232</v>
      </c>
      <c r="Z17" s="3" t="s">
        <v>232</v>
      </c>
      <c r="AA17" s="3" t="s">
        <v>232</v>
      </c>
      <c r="AB17" s="3" t="s">
        <v>232</v>
      </c>
      <c r="AC17" s="3" t="s">
        <v>232</v>
      </c>
      <c r="AD17" s="3" t="s">
        <v>232</v>
      </c>
      <c r="AE17" s="3" t="s">
        <v>232</v>
      </c>
      <c r="AF17" s="3" t="s">
        <v>232</v>
      </c>
      <c r="AG17" s="3" t="s">
        <v>232</v>
      </c>
      <c r="AH17" s="3" t="s">
        <v>231</v>
      </c>
      <c r="AI17" s="3" t="s">
        <v>200</v>
      </c>
      <c r="AJ17" s="3" t="s">
        <v>312</v>
      </c>
      <c r="AK17" s="3" t="s">
        <v>319</v>
      </c>
    </row>
    <row r="18" spans="1:37" ht="42.75">
      <c r="A18" s="3" t="s">
        <v>320</v>
      </c>
      <c r="B18" s="3" t="s">
        <v>307</v>
      </c>
      <c r="C18" s="3" t="s">
        <v>308</v>
      </c>
      <c r="D18" s="3" t="s">
        <v>203</v>
      </c>
      <c r="E18" s="3" t="s">
        <v>204</v>
      </c>
      <c r="F18" s="3" t="s">
        <v>230</v>
      </c>
      <c r="G18" s="3" t="s">
        <v>231</v>
      </c>
      <c r="H18" s="3" t="s">
        <v>232</v>
      </c>
      <c r="I18" s="3" t="s">
        <v>232</v>
      </c>
      <c r="J18" s="3" t="s">
        <v>301</v>
      </c>
      <c r="K18" s="3" t="s">
        <v>232</v>
      </c>
      <c r="L18" s="3" t="s">
        <v>234</v>
      </c>
      <c r="M18" s="3" t="s">
        <v>309</v>
      </c>
      <c r="N18" s="3" t="s">
        <v>236</v>
      </c>
      <c r="O18" s="3" t="s">
        <v>234</v>
      </c>
      <c r="P18" s="3" t="s">
        <v>310</v>
      </c>
      <c r="Q18" s="3" t="s">
        <v>234</v>
      </c>
      <c r="R18" s="3" t="s">
        <v>234</v>
      </c>
      <c r="S18" s="3" t="s">
        <v>238</v>
      </c>
      <c r="T18" s="3" t="s">
        <v>239</v>
      </c>
      <c r="U18" s="3" t="s">
        <v>240</v>
      </c>
      <c r="V18" s="3" t="s">
        <v>311</v>
      </c>
      <c r="W18" s="3" t="s">
        <v>234</v>
      </c>
      <c r="X18" s="3" t="s">
        <v>234</v>
      </c>
      <c r="Y18" s="3" t="s">
        <v>232</v>
      </c>
      <c r="Z18" s="3" t="s">
        <v>232</v>
      </c>
      <c r="AA18" s="3" t="s">
        <v>232</v>
      </c>
      <c r="AB18" s="3" t="s">
        <v>232</v>
      </c>
      <c r="AC18" s="3" t="s">
        <v>232</v>
      </c>
      <c r="AD18" s="3" t="s">
        <v>232</v>
      </c>
      <c r="AE18" s="3" t="s">
        <v>232</v>
      </c>
      <c r="AF18" s="3" t="s">
        <v>232</v>
      </c>
      <c r="AG18" s="3" t="s">
        <v>232</v>
      </c>
      <c r="AH18" s="3" t="s">
        <v>231</v>
      </c>
      <c r="AI18" s="3" t="s">
        <v>200</v>
      </c>
      <c r="AJ18" s="3" t="s">
        <v>312</v>
      </c>
      <c r="AK18" s="3" t="s">
        <v>321</v>
      </c>
    </row>
    <row r="19" spans="1:37" ht="42.75">
      <c r="A19" s="3" t="s">
        <v>322</v>
      </c>
      <c r="B19" s="3" t="s">
        <v>307</v>
      </c>
      <c r="C19" s="3" t="s">
        <v>308</v>
      </c>
      <c r="D19" s="3" t="s">
        <v>228</v>
      </c>
      <c r="E19" s="3" t="s">
        <v>229</v>
      </c>
      <c r="F19" s="3" t="s">
        <v>91</v>
      </c>
      <c r="G19" s="3" t="s">
        <v>92</v>
      </c>
      <c r="H19" s="3" t="s">
        <v>323</v>
      </c>
      <c r="I19" s="3" t="s">
        <v>324</v>
      </c>
      <c r="J19" s="3" t="s">
        <v>233</v>
      </c>
      <c r="K19" s="3" t="s">
        <v>325</v>
      </c>
      <c r="L19" s="3" t="s">
        <v>326</v>
      </c>
      <c r="M19" s="3" t="s">
        <v>327</v>
      </c>
      <c r="N19" s="3" t="s">
        <v>328</v>
      </c>
      <c r="O19" s="3" t="s">
        <v>329</v>
      </c>
      <c r="P19" s="3" t="s">
        <v>330</v>
      </c>
      <c r="Q19" s="3" t="s">
        <v>331</v>
      </c>
      <c r="R19" s="3" t="s">
        <v>103</v>
      </c>
      <c r="S19" s="3" t="s">
        <v>332</v>
      </c>
      <c r="T19" s="3" t="s">
        <v>333</v>
      </c>
      <c r="U19" s="3" t="s">
        <v>334</v>
      </c>
      <c r="V19" s="3" t="s">
        <v>335</v>
      </c>
      <c r="W19" s="3" t="s">
        <v>336</v>
      </c>
      <c r="X19" s="3" t="s">
        <v>337</v>
      </c>
      <c r="Y19" s="3" t="s">
        <v>338</v>
      </c>
      <c r="Z19" s="3" t="s">
        <v>339</v>
      </c>
      <c r="AA19" s="3" t="s">
        <v>340</v>
      </c>
      <c r="AB19" s="3" t="s">
        <v>341</v>
      </c>
      <c r="AC19" s="3" t="s">
        <v>342</v>
      </c>
      <c r="AD19" s="3" t="s">
        <v>343</v>
      </c>
      <c r="AE19" s="3" t="s">
        <v>113</v>
      </c>
      <c r="AF19" s="3" t="s">
        <v>115</v>
      </c>
      <c r="AG19" s="3" t="s">
        <v>344</v>
      </c>
      <c r="AH19" s="3" t="s">
        <v>345</v>
      </c>
      <c r="AI19" s="3" t="s">
        <v>200</v>
      </c>
      <c r="AJ19" s="3" t="s">
        <v>312</v>
      </c>
      <c r="AK19" s="3" t="s">
        <v>346</v>
      </c>
    </row>
    <row r="20" spans="1:37" ht="42.75">
      <c r="A20" s="3" t="s">
        <v>347</v>
      </c>
      <c r="B20" s="3" t="s">
        <v>307</v>
      </c>
      <c r="C20" s="3" t="s">
        <v>308</v>
      </c>
      <c r="D20" s="3" t="s">
        <v>245</v>
      </c>
      <c r="E20" s="3" t="s">
        <v>246</v>
      </c>
      <c r="F20" s="3" t="s">
        <v>230</v>
      </c>
      <c r="G20" s="3" t="s">
        <v>231</v>
      </c>
      <c r="H20" s="3" t="s">
        <v>232</v>
      </c>
      <c r="I20" s="3" t="s">
        <v>232</v>
      </c>
      <c r="J20" s="3" t="s">
        <v>301</v>
      </c>
      <c r="K20" s="3" t="s">
        <v>232</v>
      </c>
      <c r="L20" s="3" t="s">
        <v>234</v>
      </c>
      <c r="M20" s="3" t="s">
        <v>309</v>
      </c>
      <c r="N20" s="3" t="s">
        <v>236</v>
      </c>
      <c r="O20" s="3" t="s">
        <v>234</v>
      </c>
      <c r="P20" s="3" t="s">
        <v>310</v>
      </c>
      <c r="Q20" s="3" t="s">
        <v>234</v>
      </c>
      <c r="R20" s="3" t="s">
        <v>234</v>
      </c>
      <c r="S20" s="3" t="s">
        <v>238</v>
      </c>
      <c r="T20" s="3" t="s">
        <v>239</v>
      </c>
      <c r="U20" s="3" t="s">
        <v>240</v>
      </c>
      <c r="V20" s="3" t="s">
        <v>311</v>
      </c>
      <c r="W20" s="3" t="s">
        <v>234</v>
      </c>
      <c r="X20" s="3" t="s">
        <v>234</v>
      </c>
      <c r="Y20" s="3" t="s">
        <v>232</v>
      </c>
      <c r="Z20" s="3" t="s">
        <v>232</v>
      </c>
      <c r="AA20" s="3" t="s">
        <v>232</v>
      </c>
      <c r="AB20" s="3" t="s">
        <v>232</v>
      </c>
      <c r="AC20" s="3" t="s">
        <v>232</v>
      </c>
      <c r="AD20" s="3" t="s">
        <v>232</v>
      </c>
      <c r="AE20" s="3" t="s">
        <v>232</v>
      </c>
      <c r="AF20" s="3" t="s">
        <v>232</v>
      </c>
      <c r="AG20" s="3" t="s">
        <v>232</v>
      </c>
      <c r="AH20" s="3" t="s">
        <v>231</v>
      </c>
      <c r="AI20" s="3" t="s">
        <v>200</v>
      </c>
      <c r="AJ20" s="3" t="s">
        <v>312</v>
      </c>
      <c r="AK20" s="3" t="s">
        <v>348</v>
      </c>
    </row>
    <row r="21" spans="1:37" ht="42.75">
      <c r="A21" s="3" t="s">
        <v>349</v>
      </c>
      <c r="B21" s="3" t="s">
        <v>307</v>
      </c>
      <c r="C21" s="3" t="s">
        <v>308</v>
      </c>
      <c r="D21" s="3" t="s">
        <v>267</v>
      </c>
      <c r="E21" s="3" t="s">
        <v>268</v>
      </c>
      <c r="F21" s="3" t="s">
        <v>230</v>
      </c>
      <c r="G21" s="3" t="s">
        <v>231</v>
      </c>
      <c r="H21" s="3" t="s">
        <v>232</v>
      </c>
      <c r="I21" s="3" t="s">
        <v>232</v>
      </c>
      <c r="J21" s="3" t="s">
        <v>301</v>
      </c>
      <c r="K21" s="3" t="s">
        <v>232</v>
      </c>
      <c r="L21" s="3" t="s">
        <v>234</v>
      </c>
      <c r="M21" s="3" t="s">
        <v>309</v>
      </c>
      <c r="N21" s="3" t="s">
        <v>236</v>
      </c>
      <c r="O21" s="3" t="s">
        <v>234</v>
      </c>
      <c r="P21" s="3" t="s">
        <v>310</v>
      </c>
      <c r="Q21" s="3" t="s">
        <v>234</v>
      </c>
      <c r="R21" s="3" t="s">
        <v>234</v>
      </c>
      <c r="S21" s="3" t="s">
        <v>238</v>
      </c>
      <c r="T21" s="3" t="s">
        <v>239</v>
      </c>
      <c r="U21" s="3" t="s">
        <v>240</v>
      </c>
      <c r="V21" s="3" t="s">
        <v>311</v>
      </c>
      <c r="W21" s="3" t="s">
        <v>234</v>
      </c>
      <c r="X21" s="3" t="s">
        <v>234</v>
      </c>
      <c r="Y21" s="3" t="s">
        <v>232</v>
      </c>
      <c r="Z21" s="3" t="s">
        <v>232</v>
      </c>
      <c r="AA21" s="3" t="s">
        <v>232</v>
      </c>
      <c r="AB21" s="3" t="s">
        <v>232</v>
      </c>
      <c r="AC21" s="3" t="s">
        <v>232</v>
      </c>
      <c r="AD21" s="3" t="s">
        <v>232</v>
      </c>
      <c r="AE21" s="3" t="s">
        <v>232</v>
      </c>
      <c r="AF21" s="3" t="s">
        <v>232</v>
      </c>
      <c r="AG21" s="3" t="s">
        <v>232</v>
      </c>
      <c r="AH21" s="3" t="s">
        <v>231</v>
      </c>
      <c r="AI21" s="3" t="s">
        <v>200</v>
      </c>
      <c r="AJ21" s="3" t="s">
        <v>312</v>
      </c>
      <c r="AK21" s="3" t="s">
        <v>350</v>
      </c>
    </row>
    <row r="22" spans="1:37" ht="42.75">
      <c r="A22" s="3" t="s">
        <v>351</v>
      </c>
      <c r="B22" s="3" t="s">
        <v>307</v>
      </c>
      <c r="C22" s="3" t="s">
        <v>308</v>
      </c>
      <c r="D22" s="3" t="s">
        <v>299</v>
      </c>
      <c r="E22" s="3" t="s">
        <v>300</v>
      </c>
      <c r="F22" s="3" t="s">
        <v>230</v>
      </c>
      <c r="G22" s="3" t="s">
        <v>231</v>
      </c>
      <c r="H22" s="3" t="s">
        <v>232</v>
      </c>
      <c r="I22" s="3" t="s">
        <v>232</v>
      </c>
      <c r="J22" s="3" t="s">
        <v>301</v>
      </c>
      <c r="K22" s="3" t="s">
        <v>232</v>
      </c>
      <c r="L22" s="3" t="s">
        <v>234</v>
      </c>
      <c r="M22" s="3" t="s">
        <v>309</v>
      </c>
      <c r="N22" s="3" t="s">
        <v>236</v>
      </c>
      <c r="O22" s="3" t="s">
        <v>234</v>
      </c>
      <c r="P22" s="3" t="s">
        <v>310</v>
      </c>
      <c r="Q22" s="3" t="s">
        <v>234</v>
      </c>
      <c r="R22" s="3" t="s">
        <v>234</v>
      </c>
      <c r="S22" s="3" t="s">
        <v>238</v>
      </c>
      <c r="T22" s="3" t="s">
        <v>239</v>
      </c>
      <c r="U22" s="3" t="s">
        <v>240</v>
      </c>
      <c r="V22" s="3" t="s">
        <v>311</v>
      </c>
      <c r="W22" s="3" t="s">
        <v>234</v>
      </c>
      <c r="X22" s="3" t="s">
        <v>234</v>
      </c>
      <c r="Y22" s="3" t="s">
        <v>232</v>
      </c>
      <c r="Z22" s="3" t="s">
        <v>232</v>
      </c>
      <c r="AA22" s="3" t="s">
        <v>232</v>
      </c>
      <c r="AB22" s="3" t="s">
        <v>232</v>
      </c>
      <c r="AC22" s="3" t="s">
        <v>232</v>
      </c>
      <c r="AD22" s="3" t="s">
        <v>232</v>
      </c>
      <c r="AE22" s="3" t="s">
        <v>232</v>
      </c>
      <c r="AF22" s="3" t="s">
        <v>232</v>
      </c>
      <c r="AG22" s="3" t="s">
        <v>232</v>
      </c>
      <c r="AH22" s="3" t="s">
        <v>231</v>
      </c>
      <c r="AI22" s="3" t="s">
        <v>200</v>
      </c>
      <c r="AJ22" s="3" t="s">
        <v>312</v>
      </c>
      <c r="AK22" s="3" t="s">
        <v>352</v>
      </c>
    </row>
    <row r="23" spans="1:37" ht="28.5">
      <c r="A23" s="3" t="s">
        <v>353</v>
      </c>
      <c r="B23" s="3" t="s">
        <v>354</v>
      </c>
      <c r="C23" s="3" t="s">
        <v>355</v>
      </c>
      <c r="D23" s="3" t="s">
        <v>89</v>
      </c>
      <c r="E23" s="3" t="s">
        <v>90</v>
      </c>
      <c r="F23" s="3" t="s">
        <v>230</v>
      </c>
      <c r="G23" s="3" t="s">
        <v>231</v>
      </c>
      <c r="H23" s="3" t="s">
        <v>232</v>
      </c>
      <c r="I23" s="3" t="s">
        <v>232</v>
      </c>
      <c r="J23" s="3" t="s">
        <v>301</v>
      </c>
      <c r="K23" s="3" t="s">
        <v>232</v>
      </c>
      <c r="L23" s="3" t="s">
        <v>234</v>
      </c>
      <c r="M23" s="3" t="s">
        <v>356</v>
      </c>
      <c r="N23" s="3" t="s">
        <v>236</v>
      </c>
      <c r="O23" s="3" t="s">
        <v>234</v>
      </c>
      <c r="P23" s="3" t="s">
        <v>357</v>
      </c>
      <c r="Q23" s="3" t="s">
        <v>234</v>
      </c>
      <c r="R23" s="3" t="s">
        <v>234</v>
      </c>
      <c r="S23" s="3" t="s">
        <v>238</v>
      </c>
      <c r="T23" s="3" t="s">
        <v>239</v>
      </c>
      <c r="U23" s="3" t="s">
        <v>240</v>
      </c>
      <c r="V23" s="3" t="s">
        <v>358</v>
      </c>
      <c r="W23" s="3" t="s">
        <v>234</v>
      </c>
      <c r="X23" s="3" t="s">
        <v>234</v>
      </c>
      <c r="Y23" s="3" t="s">
        <v>232</v>
      </c>
      <c r="Z23" s="3" t="s">
        <v>232</v>
      </c>
      <c r="AA23" s="3" t="s">
        <v>232</v>
      </c>
      <c r="AB23" s="3" t="s">
        <v>232</v>
      </c>
      <c r="AC23" s="3" t="s">
        <v>232</v>
      </c>
      <c r="AD23" s="3" t="s">
        <v>232</v>
      </c>
      <c r="AE23" s="3" t="s">
        <v>232</v>
      </c>
      <c r="AF23" s="3" t="s">
        <v>232</v>
      </c>
      <c r="AG23" s="3" t="s">
        <v>232</v>
      </c>
      <c r="AH23" s="3" t="s">
        <v>231</v>
      </c>
      <c r="AI23" s="3" t="s">
        <v>200</v>
      </c>
      <c r="AJ23" s="3" t="s">
        <v>174</v>
      </c>
      <c r="AK23" s="3" t="s">
        <v>359</v>
      </c>
    </row>
    <row r="24" spans="1:37" ht="28.5">
      <c r="A24" s="3" t="s">
        <v>360</v>
      </c>
      <c r="B24" s="3" t="s">
        <v>354</v>
      </c>
      <c r="C24" s="3" t="s">
        <v>355</v>
      </c>
      <c r="D24" s="3" t="s">
        <v>122</v>
      </c>
      <c r="E24" s="3" t="s">
        <v>123</v>
      </c>
      <c r="F24" s="3" t="s">
        <v>230</v>
      </c>
      <c r="G24" s="3" t="s">
        <v>231</v>
      </c>
      <c r="H24" s="3" t="s">
        <v>232</v>
      </c>
      <c r="I24" s="3" t="s">
        <v>232</v>
      </c>
      <c r="J24" s="3" t="s">
        <v>301</v>
      </c>
      <c r="K24" s="3" t="s">
        <v>232</v>
      </c>
      <c r="L24" s="3" t="s">
        <v>234</v>
      </c>
      <c r="M24" s="3" t="s">
        <v>356</v>
      </c>
      <c r="N24" s="3" t="s">
        <v>236</v>
      </c>
      <c r="O24" s="3" t="s">
        <v>234</v>
      </c>
      <c r="P24" s="3" t="s">
        <v>357</v>
      </c>
      <c r="Q24" s="3" t="s">
        <v>234</v>
      </c>
      <c r="R24" s="3" t="s">
        <v>234</v>
      </c>
      <c r="S24" s="3" t="s">
        <v>238</v>
      </c>
      <c r="T24" s="3" t="s">
        <v>239</v>
      </c>
      <c r="U24" s="3" t="s">
        <v>240</v>
      </c>
      <c r="V24" s="3" t="s">
        <v>358</v>
      </c>
      <c r="W24" s="3" t="s">
        <v>234</v>
      </c>
      <c r="X24" s="3" t="s">
        <v>234</v>
      </c>
      <c r="Y24" s="3" t="s">
        <v>232</v>
      </c>
      <c r="Z24" s="3" t="s">
        <v>232</v>
      </c>
      <c r="AA24" s="3" t="s">
        <v>232</v>
      </c>
      <c r="AB24" s="3" t="s">
        <v>232</v>
      </c>
      <c r="AC24" s="3" t="s">
        <v>232</v>
      </c>
      <c r="AD24" s="3" t="s">
        <v>232</v>
      </c>
      <c r="AE24" s="3" t="s">
        <v>232</v>
      </c>
      <c r="AF24" s="3" t="s">
        <v>232</v>
      </c>
      <c r="AG24" s="3" t="s">
        <v>232</v>
      </c>
      <c r="AH24" s="3" t="s">
        <v>231</v>
      </c>
      <c r="AI24" s="3" t="s">
        <v>200</v>
      </c>
      <c r="AJ24" s="3" t="s">
        <v>174</v>
      </c>
      <c r="AK24" s="3" t="s">
        <v>359</v>
      </c>
    </row>
    <row r="25" spans="1:37" ht="28.5">
      <c r="A25" s="3" t="s">
        <v>361</v>
      </c>
      <c r="B25" s="3" t="s">
        <v>354</v>
      </c>
      <c r="C25" s="3" t="s">
        <v>355</v>
      </c>
      <c r="D25" s="3" t="s">
        <v>150</v>
      </c>
      <c r="E25" s="3" t="s">
        <v>151</v>
      </c>
      <c r="F25" s="3" t="s">
        <v>230</v>
      </c>
      <c r="G25" s="3" t="s">
        <v>231</v>
      </c>
      <c r="H25" s="3" t="s">
        <v>232</v>
      </c>
      <c r="I25" s="3" t="s">
        <v>232</v>
      </c>
      <c r="J25" s="3" t="s">
        <v>301</v>
      </c>
      <c r="K25" s="3" t="s">
        <v>232</v>
      </c>
      <c r="L25" s="3" t="s">
        <v>234</v>
      </c>
      <c r="M25" s="3" t="s">
        <v>356</v>
      </c>
      <c r="N25" s="3" t="s">
        <v>236</v>
      </c>
      <c r="O25" s="3" t="s">
        <v>234</v>
      </c>
      <c r="P25" s="3" t="s">
        <v>357</v>
      </c>
      <c r="Q25" s="3" t="s">
        <v>234</v>
      </c>
      <c r="R25" s="3" t="s">
        <v>234</v>
      </c>
      <c r="S25" s="3" t="s">
        <v>238</v>
      </c>
      <c r="T25" s="3" t="s">
        <v>239</v>
      </c>
      <c r="U25" s="3" t="s">
        <v>240</v>
      </c>
      <c r="V25" s="3" t="s">
        <v>358</v>
      </c>
      <c r="W25" s="3" t="s">
        <v>234</v>
      </c>
      <c r="X25" s="3" t="s">
        <v>234</v>
      </c>
      <c r="Y25" s="3" t="s">
        <v>232</v>
      </c>
      <c r="Z25" s="3" t="s">
        <v>232</v>
      </c>
      <c r="AA25" s="3" t="s">
        <v>232</v>
      </c>
      <c r="AB25" s="3" t="s">
        <v>232</v>
      </c>
      <c r="AC25" s="3" t="s">
        <v>232</v>
      </c>
      <c r="AD25" s="3" t="s">
        <v>232</v>
      </c>
      <c r="AE25" s="3" t="s">
        <v>232</v>
      </c>
      <c r="AF25" s="3" t="s">
        <v>232</v>
      </c>
      <c r="AG25" s="3" t="s">
        <v>232</v>
      </c>
      <c r="AH25" s="3" t="s">
        <v>231</v>
      </c>
      <c r="AI25" s="3" t="s">
        <v>200</v>
      </c>
      <c r="AJ25" s="3" t="s">
        <v>174</v>
      </c>
      <c r="AK25" s="3" t="s">
        <v>359</v>
      </c>
    </row>
    <row r="26" spans="1:37" ht="28.5">
      <c r="A26" s="3" t="s">
        <v>362</v>
      </c>
      <c r="B26" s="3" t="s">
        <v>354</v>
      </c>
      <c r="C26" s="3" t="s">
        <v>355</v>
      </c>
      <c r="D26" s="3" t="s">
        <v>177</v>
      </c>
      <c r="E26" s="3" t="s">
        <v>178</v>
      </c>
      <c r="F26" s="3" t="s">
        <v>230</v>
      </c>
      <c r="G26" s="3" t="s">
        <v>231</v>
      </c>
      <c r="H26" s="3" t="s">
        <v>232</v>
      </c>
      <c r="I26" s="3" t="s">
        <v>232</v>
      </c>
      <c r="J26" s="3" t="s">
        <v>301</v>
      </c>
      <c r="K26" s="3" t="s">
        <v>232</v>
      </c>
      <c r="L26" s="3" t="s">
        <v>234</v>
      </c>
      <c r="M26" s="3" t="s">
        <v>356</v>
      </c>
      <c r="N26" s="3" t="s">
        <v>236</v>
      </c>
      <c r="O26" s="3" t="s">
        <v>234</v>
      </c>
      <c r="P26" s="3" t="s">
        <v>357</v>
      </c>
      <c r="Q26" s="3" t="s">
        <v>234</v>
      </c>
      <c r="R26" s="3" t="s">
        <v>234</v>
      </c>
      <c r="S26" s="3" t="s">
        <v>238</v>
      </c>
      <c r="T26" s="3" t="s">
        <v>239</v>
      </c>
      <c r="U26" s="3" t="s">
        <v>240</v>
      </c>
      <c r="V26" s="3" t="s">
        <v>358</v>
      </c>
      <c r="W26" s="3" t="s">
        <v>234</v>
      </c>
      <c r="X26" s="3" t="s">
        <v>234</v>
      </c>
      <c r="Y26" s="3" t="s">
        <v>232</v>
      </c>
      <c r="Z26" s="3" t="s">
        <v>232</v>
      </c>
      <c r="AA26" s="3" t="s">
        <v>232</v>
      </c>
      <c r="AB26" s="3" t="s">
        <v>232</v>
      </c>
      <c r="AC26" s="3" t="s">
        <v>232</v>
      </c>
      <c r="AD26" s="3" t="s">
        <v>232</v>
      </c>
      <c r="AE26" s="3" t="s">
        <v>232</v>
      </c>
      <c r="AF26" s="3" t="s">
        <v>232</v>
      </c>
      <c r="AG26" s="3" t="s">
        <v>232</v>
      </c>
      <c r="AH26" s="3" t="s">
        <v>231</v>
      </c>
      <c r="AI26" s="3" t="s">
        <v>200</v>
      </c>
      <c r="AJ26" s="3" t="s">
        <v>174</v>
      </c>
      <c r="AK26" s="3" t="s">
        <v>359</v>
      </c>
    </row>
    <row r="27" spans="1:37" ht="28.5">
      <c r="A27" s="3" t="s">
        <v>363</v>
      </c>
      <c r="B27" s="3" t="s">
        <v>354</v>
      </c>
      <c r="C27" s="3" t="s">
        <v>355</v>
      </c>
      <c r="D27" s="3" t="s">
        <v>203</v>
      </c>
      <c r="E27" s="3" t="s">
        <v>204</v>
      </c>
      <c r="F27" s="3" t="s">
        <v>230</v>
      </c>
      <c r="G27" s="3" t="s">
        <v>231</v>
      </c>
      <c r="H27" s="3" t="s">
        <v>232</v>
      </c>
      <c r="I27" s="3" t="s">
        <v>232</v>
      </c>
      <c r="J27" s="3" t="s">
        <v>301</v>
      </c>
      <c r="K27" s="3" t="s">
        <v>232</v>
      </c>
      <c r="L27" s="3" t="s">
        <v>234</v>
      </c>
      <c r="M27" s="3" t="s">
        <v>356</v>
      </c>
      <c r="N27" s="3" t="s">
        <v>236</v>
      </c>
      <c r="O27" s="3" t="s">
        <v>234</v>
      </c>
      <c r="P27" s="3" t="s">
        <v>357</v>
      </c>
      <c r="Q27" s="3" t="s">
        <v>234</v>
      </c>
      <c r="R27" s="3" t="s">
        <v>234</v>
      </c>
      <c r="S27" s="3" t="s">
        <v>238</v>
      </c>
      <c r="T27" s="3" t="s">
        <v>239</v>
      </c>
      <c r="U27" s="3" t="s">
        <v>240</v>
      </c>
      <c r="V27" s="3" t="s">
        <v>358</v>
      </c>
      <c r="W27" s="3" t="s">
        <v>234</v>
      </c>
      <c r="X27" s="3" t="s">
        <v>234</v>
      </c>
      <c r="Y27" s="3" t="s">
        <v>232</v>
      </c>
      <c r="Z27" s="3" t="s">
        <v>232</v>
      </c>
      <c r="AA27" s="3" t="s">
        <v>232</v>
      </c>
      <c r="AB27" s="3" t="s">
        <v>232</v>
      </c>
      <c r="AC27" s="3" t="s">
        <v>232</v>
      </c>
      <c r="AD27" s="3" t="s">
        <v>232</v>
      </c>
      <c r="AE27" s="3" t="s">
        <v>232</v>
      </c>
      <c r="AF27" s="3" t="s">
        <v>232</v>
      </c>
      <c r="AG27" s="3" t="s">
        <v>232</v>
      </c>
      <c r="AH27" s="3" t="s">
        <v>231</v>
      </c>
      <c r="AI27" s="3" t="s">
        <v>200</v>
      </c>
      <c r="AJ27" s="3" t="s">
        <v>174</v>
      </c>
      <c r="AK27" s="3" t="s">
        <v>359</v>
      </c>
    </row>
    <row r="28" spans="1:37" ht="28.5">
      <c r="A28" s="3" t="s">
        <v>364</v>
      </c>
      <c r="B28" s="3" t="s">
        <v>354</v>
      </c>
      <c r="C28" s="3" t="s">
        <v>355</v>
      </c>
      <c r="D28" s="3" t="s">
        <v>228</v>
      </c>
      <c r="E28" s="3" t="s">
        <v>229</v>
      </c>
      <c r="F28" s="3" t="s">
        <v>230</v>
      </c>
      <c r="G28" s="3" t="s">
        <v>231</v>
      </c>
      <c r="H28" s="3" t="s">
        <v>232</v>
      </c>
      <c r="I28" s="3" t="s">
        <v>232</v>
      </c>
      <c r="J28" s="3" t="s">
        <v>301</v>
      </c>
      <c r="K28" s="3" t="s">
        <v>232</v>
      </c>
      <c r="L28" s="3" t="s">
        <v>234</v>
      </c>
      <c r="M28" s="3" t="s">
        <v>356</v>
      </c>
      <c r="N28" s="3" t="s">
        <v>236</v>
      </c>
      <c r="O28" s="3" t="s">
        <v>234</v>
      </c>
      <c r="P28" s="3" t="s">
        <v>357</v>
      </c>
      <c r="Q28" s="3" t="s">
        <v>234</v>
      </c>
      <c r="R28" s="3" t="s">
        <v>234</v>
      </c>
      <c r="S28" s="3" t="s">
        <v>238</v>
      </c>
      <c r="T28" s="3" t="s">
        <v>239</v>
      </c>
      <c r="U28" s="3" t="s">
        <v>240</v>
      </c>
      <c r="V28" s="3" t="s">
        <v>358</v>
      </c>
      <c r="W28" s="3" t="s">
        <v>234</v>
      </c>
      <c r="X28" s="3" t="s">
        <v>234</v>
      </c>
      <c r="Y28" s="3" t="s">
        <v>232</v>
      </c>
      <c r="Z28" s="3" t="s">
        <v>232</v>
      </c>
      <c r="AA28" s="3" t="s">
        <v>232</v>
      </c>
      <c r="AB28" s="3" t="s">
        <v>232</v>
      </c>
      <c r="AC28" s="3" t="s">
        <v>232</v>
      </c>
      <c r="AD28" s="3" t="s">
        <v>232</v>
      </c>
      <c r="AE28" s="3" t="s">
        <v>232</v>
      </c>
      <c r="AF28" s="3" t="s">
        <v>232</v>
      </c>
      <c r="AG28" s="3" t="s">
        <v>232</v>
      </c>
      <c r="AH28" s="3" t="s">
        <v>231</v>
      </c>
      <c r="AI28" s="3" t="s">
        <v>200</v>
      </c>
      <c r="AJ28" s="3" t="s">
        <v>174</v>
      </c>
      <c r="AK28" s="3" t="s">
        <v>359</v>
      </c>
    </row>
    <row r="29" spans="1:37" ht="28.5">
      <c r="A29" s="3" t="s">
        <v>365</v>
      </c>
      <c r="B29" s="3" t="s">
        <v>354</v>
      </c>
      <c r="C29" s="3" t="s">
        <v>355</v>
      </c>
      <c r="D29" s="3" t="s">
        <v>245</v>
      </c>
      <c r="E29" s="3" t="s">
        <v>246</v>
      </c>
      <c r="F29" s="3" t="s">
        <v>230</v>
      </c>
      <c r="G29" s="3" t="s">
        <v>231</v>
      </c>
      <c r="H29" s="3" t="s">
        <v>232</v>
      </c>
      <c r="I29" s="3" t="s">
        <v>232</v>
      </c>
      <c r="J29" s="3" t="s">
        <v>301</v>
      </c>
      <c r="K29" s="3" t="s">
        <v>232</v>
      </c>
      <c r="L29" s="3" t="s">
        <v>234</v>
      </c>
      <c r="M29" s="3" t="s">
        <v>356</v>
      </c>
      <c r="N29" s="3" t="s">
        <v>236</v>
      </c>
      <c r="O29" s="3" t="s">
        <v>234</v>
      </c>
      <c r="P29" s="3" t="s">
        <v>357</v>
      </c>
      <c r="Q29" s="3" t="s">
        <v>234</v>
      </c>
      <c r="R29" s="3" t="s">
        <v>234</v>
      </c>
      <c r="S29" s="3" t="s">
        <v>238</v>
      </c>
      <c r="T29" s="3" t="s">
        <v>239</v>
      </c>
      <c r="U29" s="3" t="s">
        <v>240</v>
      </c>
      <c r="V29" s="3" t="s">
        <v>358</v>
      </c>
      <c r="W29" s="3" t="s">
        <v>234</v>
      </c>
      <c r="X29" s="3" t="s">
        <v>234</v>
      </c>
      <c r="Y29" s="3" t="s">
        <v>232</v>
      </c>
      <c r="Z29" s="3" t="s">
        <v>232</v>
      </c>
      <c r="AA29" s="3" t="s">
        <v>232</v>
      </c>
      <c r="AB29" s="3" t="s">
        <v>232</v>
      </c>
      <c r="AC29" s="3" t="s">
        <v>232</v>
      </c>
      <c r="AD29" s="3" t="s">
        <v>232</v>
      </c>
      <c r="AE29" s="3" t="s">
        <v>232</v>
      </c>
      <c r="AF29" s="3" t="s">
        <v>232</v>
      </c>
      <c r="AG29" s="3" t="s">
        <v>232</v>
      </c>
      <c r="AH29" s="3" t="s">
        <v>231</v>
      </c>
      <c r="AI29" s="3" t="s">
        <v>200</v>
      </c>
      <c r="AJ29" s="3" t="s">
        <v>174</v>
      </c>
      <c r="AK29" s="3" t="s">
        <v>359</v>
      </c>
    </row>
    <row r="30" spans="1:37" ht="28.5">
      <c r="A30" s="3" t="s">
        <v>366</v>
      </c>
      <c r="B30" s="3" t="s">
        <v>354</v>
      </c>
      <c r="C30" s="3" t="s">
        <v>355</v>
      </c>
      <c r="D30" s="3" t="s">
        <v>267</v>
      </c>
      <c r="E30" s="3" t="s">
        <v>268</v>
      </c>
      <c r="F30" s="3" t="s">
        <v>230</v>
      </c>
      <c r="G30" s="3" t="s">
        <v>231</v>
      </c>
      <c r="H30" s="3" t="s">
        <v>232</v>
      </c>
      <c r="I30" s="3" t="s">
        <v>232</v>
      </c>
      <c r="J30" s="3" t="s">
        <v>301</v>
      </c>
      <c r="K30" s="3" t="s">
        <v>232</v>
      </c>
      <c r="L30" s="3" t="s">
        <v>234</v>
      </c>
      <c r="M30" s="3" t="s">
        <v>356</v>
      </c>
      <c r="N30" s="3" t="s">
        <v>236</v>
      </c>
      <c r="O30" s="3" t="s">
        <v>234</v>
      </c>
      <c r="P30" s="3" t="s">
        <v>357</v>
      </c>
      <c r="Q30" s="3" t="s">
        <v>234</v>
      </c>
      <c r="R30" s="3" t="s">
        <v>234</v>
      </c>
      <c r="S30" s="3" t="s">
        <v>238</v>
      </c>
      <c r="T30" s="3" t="s">
        <v>239</v>
      </c>
      <c r="U30" s="3" t="s">
        <v>240</v>
      </c>
      <c r="V30" s="3" t="s">
        <v>358</v>
      </c>
      <c r="W30" s="3" t="s">
        <v>234</v>
      </c>
      <c r="X30" s="3" t="s">
        <v>234</v>
      </c>
      <c r="Y30" s="3" t="s">
        <v>232</v>
      </c>
      <c r="Z30" s="3" t="s">
        <v>232</v>
      </c>
      <c r="AA30" s="3" t="s">
        <v>232</v>
      </c>
      <c r="AB30" s="3" t="s">
        <v>232</v>
      </c>
      <c r="AC30" s="3" t="s">
        <v>232</v>
      </c>
      <c r="AD30" s="3" t="s">
        <v>232</v>
      </c>
      <c r="AE30" s="3" t="s">
        <v>232</v>
      </c>
      <c r="AF30" s="3" t="s">
        <v>232</v>
      </c>
      <c r="AG30" s="3" t="s">
        <v>232</v>
      </c>
      <c r="AH30" s="3" t="s">
        <v>231</v>
      </c>
      <c r="AI30" s="3" t="s">
        <v>200</v>
      </c>
      <c r="AJ30" s="3" t="s">
        <v>174</v>
      </c>
      <c r="AK30" s="3" t="s">
        <v>359</v>
      </c>
    </row>
    <row r="31" spans="1:37" ht="28.5">
      <c r="A31" s="3" t="s">
        <v>367</v>
      </c>
      <c r="B31" s="3" t="s">
        <v>354</v>
      </c>
      <c r="C31" s="3" t="s">
        <v>355</v>
      </c>
      <c r="D31" s="3" t="s">
        <v>299</v>
      </c>
      <c r="E31" s="3" t="s">
        <v>300</v>
      </c>
      <c r="F31" s="3" t="s">
        <v>230</v>
      </c>
      <c r="G31" s="3" t="s">
        <v>231</v>
      </c>
      <c r="H31" s="3" t="s">
        <v>232</v>
      </c>
      <c r="I31" s="3" t="s">
        <v>232</v>
      </c>
      <c r="J31" s="3" t="s">
        <v>301</v>
      </c>
      <c r="K31" s="3" t="s">
        <v>232</v>
      </c>
      <c r="L31" s="3" t="s">
        <v>234</v>
      </c>
      <c r="M31" s="3" t="s">
        <v>356</v>
      </c>
      <c r="N31" s="3" t="s">
        <v>236</v>
      </c>
      <c r="O31" s="3" t="s">
        <v>234</v>
      </c>
      <c r="P31" s="3" t="s">
        <v>357</v>
      </c>
      <c r="Q31" s="3" t="s">
        <v>234</v>
      </c>
      <c r="R31" s="3" t="s">
        <v>234</v>
      </c>
      <c r="S31" s="3" t="s">
        <v>238</v>
      </c>
      <c r="T31" s="3" t="s">
        <v>239</v>
      </c>
      <c r="U31" s="3" t="s">
        <v>240</v>
      </c>
      <c r="V31" s="3" t="s">
        <v>358</v>
      </c>
      <c r="W31" s="3" t="s">
        <v>234</v>
      </c>
      <c r="X31" s="3" t="s">
        <v>234</v>
      </c>
      <c r="Y31" s="3" t="s">
        <v>232</v>
      </c>
      <c r="Z31" s="3" t="s">
        <v>232</v>
      </c>
      <c r="AA31" s="3" t="s">
        <v>232</v>
      </c>
      <c r="AB31" s="3" t="s">
        <v>232</v>
      </c>
      <c r="AC31" s="3" t="s">
        <v>232</v>
      </c>
      <c r="AD31" s="3" t="s">
        <v>232</v>
      </c>
      <c r="AE31" s="3" t="s">
        <v>232</v>
      </c>
      <c r="AF31" s="3" t="s">
        <v>232</v>
      </c>
      <c r="AG31" s="3" t="s">
        <v>232</v>
      </c>
      <c r="AH31" s="3" t="s">
        <v>231</v>
      </c>
      <c r="AI31" s="3" t="s">
        <v>200</v>
      </c>
      <c r="AJ31" s="3" t="s">
        <v>174</v>
      </c>
      <c r="AK31" s="3" t="s">
        <v>359</v>
      </c>
    </row>
    <row r="32" spans="1:37" ht="42.75">
      <c r="A32" s="3" t="s">
        <v>368</v>
      </c>
      <c r="B32" s="3" t="s">
        <v>369</v>
      </c>
      <c r="C32" s="3" t="s">
        <v>370</v>
      </c>
      <c r="D32" s="3" t="s">
        <v>89</v>
      </c>
      <c r="E32" s="3" t="s">
        <v>90</v>
      </c>
      <c r="F32" s="3" t="s">
        <v>91</v>
      </c>
      <c r="G32" s="3" t="s">
        <v>371</v>
      </c>
      <c r="H32" s="3" t="s">
        <v>372</v>
      </c>
      <c r="I32" s="3" t="s">
        <v>373</v>
      </c>
      <c r="J32" s="3" t="s">
        <v>374</v>
      </c>
      <c r="K32" s="3" t="s">
        <v>375</v>
      </c>
      <c r="L32" s="3" t="s">
        <v>326</v>
      </c>
      <c r="M32" s="3" t="s">
        <v>376</v>
      </c>
      <c r="N32" s="3" t="s">
        <v>377</v>
      </c>
      <c r="O32" s="3" t="s">
        <v>378</v>
      </c>
      <c r="P32" s="3" t="s">
        <v>379</v>
      </c>
      <c r="Q32" s="3" t="s">
        <v>380</v>
      </c>
      <c r="R32" s="3" t="s">
        <v>103</v>
      </c>
      <c r="S32" s="3" t="s">
        <v>381</v>
      </c>
      <c r="T32" s="3" t="s">
        <v>382</v>
      </c>
      <c r="U32" s="3" t="s">
        <v>383</v>
      </c>
      <c r="V32" s="3" t="s">
        <v>384</v>
      </c>
      <c r="W32" s="3" t="s">
        <v>113</v>
      </c>
      <c r="X32" s="3" t="s">
        <v>115</v>
      </c>
      <c r="Y32" s="3" t="s">
        <v>385</v>
      </c>
      <c r="Z32" s="3" t="s">
        <v>386</v>
      </c>
      <c r="AA32" s="3" t="s">
        <v>387</v>
      </c>
      <c r="AB32" s="3" t="s">
        <v>388</v>
      </c>
      <c r="AC32" s="3" t="s">
        <v>389</v>
      </c>
      <c r="AD32" s="3" t="s">
        <v>390</v>
      </c>
      <c r="AE32" s="3" t="s">
        <v>113</v>
      </c>
      <c r="AF32" s="3" t="s">
        <v>115</v>
      </c>
      <c r="AG32" s="3" t="s">
        <v>391</v>
      </c>
      <c r="AH32" s="3" t="s">
        <v>392</v>
      </c>
      <c r="AI32" s="3" t="s">
        <v>200</v>
      </c>
      <c r="AJ32" s="3" t="s">
        <v>393</v>
      </c>
      <c r="AK32" s="3" t="s">
        <v>394</v>
      </c>
    </row>
    <row r="33" spans="1:37" ht="42.75">
      <c r="A33" s="3" t="s">
        <v>395</v>
      </c>
      <c r="B33" s="3" t="s">
        <v>369</v>
      </c>
      <c r="C33" s="3" t="s">
        <v>370</v>
      </c>
      <c r="D33" s="3" t="s">
        <v>122</v>
      </c>
      <c r="E33" s="3" t="s">
        <v>123</v>
      </c>
      <c r="F33" s="3" t="s">
        <v>91</v>
      </c>
      <c r="G33" s="3" t="s">
        <v>124</v>
      </c>
      <c r="H33" s="3" t="s">
        <v>396</v>
      </c>
      <c r="I33" s="3" t="s">
        <v>397</v>
      </c>
      <c r="J33" s="3" t="s">
        <v>374</v>
      </c>
      <c r="K33" s="3" t="s">
        <v>398</v>
      </c>
      <c r="L33" s="3" t="s">
        <v>326</v>
      </c>
      <c r="M33" s="3" t="s">
        <v>399</v>
      </c>
      <c r="N33" s="3" t="s">
        <v>400</v>
      </c>
      <c r="O33" s="3" t="s">
        <v>401</v>
      </c>
      <c r="P33" s="3" t="s">
        <v>402</v>
      </c>
      <c r="Q33" s="3" t="s">
        <v>403</v>
      </c>
      <c r="R33" s="3" t="s">
        <v>103</v>
      </c>
      <c r="S33" s="3" t="s">
        <v>404</v>
      </c>
      <c r="T33" s="3" t="s">
        <v>405</v>
      </c>
      <c r="U33" s="3" t="s">
        <v>406</v>
      </c>
      <c r="V33" s="3" t="s">
        <v>407</v>
      </c>
      <c r="W33" s="3" t="s">
        <v>113</v>
      </c>
      <c r="X33" s="3" t="s">
        <v>115</v>
      </c>
      <c r="Y33" s="3" t="s">
        <v>408</v>
      </c>
      <c r="Z33" s="3" t="s">
        <v>409</v>
      </c>
      <c r="AA33" s="3" t="s">
        <v>410</v>
      </c>
      <c r="AB33" s="3" t="s">
        <v>411</v>
      </c>
      <c r="AC33" s="3" t="s">
        <v>412</v>
      </c>
      <c r="AD33" s="3" t="s">
        <v>413</v>
      </c>
      <c r="AE33" s="3" t="s">
        <v>414</v>
      </c>
      <c r="AF33" s="3" t="s">
        <v>415</v>
      </c>
      <c r="AG33" s="3" t="s">
        <v>416</v>
      </c>
      <c r="AH33" s="3" t="s">
        <v>417</v>
      </c>
      <c r="AI33" s="3" t="s">
        <v>418</v>
      </c>
      <c r="AJ33" s="3" t="s">
        <v>419</v>
      </c>
      <c r="AK33" s="3" t="s">
        <v>420</v>
      </c>
    </row>
    <row r="34" spans="1:37" ht="42.75">
      <c r="A34" s="3" t="s">
        <v>421</v>
      </c>
      <c r="B34" s="3" t="s">
        <v>369</v>
      </c>
      <c r="C34" s="3" t="s">
        <v>370</v>
      </c>
      <c r="D34" s="3" t="s">
        <v>150</v>
      </c>
      <c r="E34" s="3" t="s">
        <v>151</v>
      </c>
      <c r="F34" s="3" t="s">
        <v>91</v>
      </c>
      <c r="G34" s="3" t="s">
        <v>92</v>
      </c>
      <c r="H34" s="3" t="s">
        <v>422</v>
      </c>
      <c r="I34" s="3" t="s">
        <v>423</v>
      </c>
      <c r="J34" s="3" t="s">
        <v>233</v>
      </c>
      <c r="K34" s="3" t="s">
        <v>424</v>
      </c>
      <c r="L34" s="3" t="s">
        <v>326</v>
      </c>
      <c r="M34" s="3" t="s">
        <v>425</v>
      </c>
      <c r="N34" s="3" t="s">
        <v>426</v>
      </c>
      <c r="O34" s="3" t="s">
        <v>427</v>
      </c>
      <c r="P34" s="3" t="s">
        <v>428</v>
      </c>
      <c r="Q34" s="3" t="s">
        <v>429</v>
      </c>
      <c r="R34" s="3" t="s">
        <v>103</v>
      </c>
      <c r="S34" s="3" t="s">
        <v>430</v>
      </c>
      <c r="T34" s="3" t="s">
        <v>431</v>
      </c>
      <c r="U34" s="3" t="s">
        <v>432</v>
      </c>
      <c r="V34" s="3" t="s">
        <v>433</v>
      </c>
      <c r="W34" s="3" t="s">
        <v>113</v>
      </c>
      <c r="X34" s="3" t="s">
        <v>115</v>
      </c>
      <c r="Y34" s="3" t="s">
        <v>434</v>
      </c>
      <c r="Z34" s="3" t="s">
        <v>435</v>
      </c>
      <c r="AA34" s="3" t="s">
        <v>436</v>
      </c>
      <c r="AB34" s="3" t="s">
        <v>437</v>
      </c>
      <c r="AC34" s="3" t="s">
        <v>438</v>
      </c>
      <c r="AD34" s="3" t="s">
        <v>439</v>
      </c>
      <c r="AE34" s="3" t="s">
        <v>113</v>
      </c>
      <c r="AF34" s="3" t="s">
        <v>115</v>
      </c>
      <c r="AG34" s="3" t="s">
        <v>440</v>
      </c>
      <c r="AH34" s="3" t="s">
        <v>441</v>
      </c>
      <c r="AI34" s="3" t="s">
        <v>200</v>
      </c>
      <c r="AJ34" s="3" t="s">
        <v>312</v>
      </c>
      <c r="AK34" s="3" t="s">
        <v>442</v>
      </c>
    </row>
    <row r="35" spans="1:37" ht="42.75">
      <c r="A35" s="3" t="s">
        <v>443</v>
      </c>
      <c r="B35" s="3" t="s">
        <v>369</v>
      </c>
      <c r="C35" s="3" t="s">
        <v>370</v>
      </c>
      <c r="D35" s="3" t="s">
        <v>177</v>
      </c>
      <c r="E35" s="3" t="s">
        <v>178</v>
      </c>
      <c r="F35" s="3" t="s">
        <v>230</v>
      </c>
      <c r="G35" s="3" t="s">
        <v>231</v>
      </c>
      <c r="H35" s="3" t="s">
        <v>232</v>
      </c>
      <c r="I35" s="3" t="s">
        <v>232</v>
      </c>
      <c r="J35" s="3" t="s">
        <v>301</v>
      </c>
      <c r="K35" s="3" t="s">
        <v>232</v>
      </c>
      <c r="L35" s="3" t="s">
        <v>234</v>
      </c>
      <c r="M35" s="3" t="s">
        <v>444</v>
      </c>
      <c r="N35" s="3" t="s">
        <v>184</v>
      </c>
      <c r="O35" s="3" t="s">
        <v>445</v>
      </c>
      <c r="P35" s="3" t="s">
        <v>446</v>
      </c>
      <c r="Q35" s="3" t="s">
        <v>234</v>
      </c>
      <c r="R35" s="3" t="s">
        <v>234</v>
      </c>
      <c r="S35" s="3" t="s">
        <v>238</v>
      </c>
      <c r="T35" s="3" t="s">
        <v>447</v>
      </c>
      <c r="U35" s="3" t="s">
        <v>448</v>
      </c>
      <c r="V35" s="3" t="s">
        <v>449</v>
      </c>
      <c r="W35" s="3" t="s">
        <v>234</v>
      </c>
      <c r="X35" s="3" t="s">
        <v>234</v>
      </c>
      <c r="Y35" s="3" t="s">
        <v>192</v>
      </c>
      <c r="Z35" s="3" t="s">
        <v>193</v>
      </c>
      <c r="AA35" s="3" t="s">
        <v>194</v>
      </c>
      <c r="AB35" s="3" t="s">
        <v>450</v>
      </c>
      <c r="AC35" s="3" t="s">
        <v>451</v>
      </c>
      <c r="AD35" s="3" t="s">
        <v>452</v>
      </c>
      <c r="AE35" s="3" t="s">
        <v>414</v>
      </c>
      <c r="AF35" s="3" t="s">
        <v>415</v>
      </c>
      <c r="AG35" s="3" t="s">
        <v>453</v>
      </c>
      <c r="AH35" s="3" t="s">
        <v>454</v>
      </c>
      <c r="AI35" s="3" t="s">
        <v>200</v>
      </c>
      <c r="AJ35" s="3" t="s">
        <v>455</v>
      </c>
      <c r="AK35" s="3" t="s">
        <v>456</v>
      </c>
    </row>
    <row r="36" spans="1:37" ht="42.75">
      <c r="A36" s="3" t="s">
        <v>457</v>
      </c>
      <c r="B36" s="3" t="s">
        <v>369</v>
      </c>
      <c r="C36" s="3" t="s">
        <v>370</v>
      </c>
      <c r="D36" s="3" t="s">
        <v>203</v>
      </c>
      <c r="E36" s="3" t="s">
        <v>204</v>
      </c>
      <c r="F36" s="3" t="s">
        <v>91</v>
      </c>
      <c r="G36" s="3" t="s">
        <v>92</v>
      </c>
      <c r="H36" s="3" t="s">
        <v>458</v>
      </c>
      <c r="I36" s="3" t="s">
        <v>459</v>
      </c>
      <c r="J36" s="3" t="s">
        <v>460</v>
      </c>
      <c r="K36" s="3" t="s">
        <v>461</v>
      </c>
      <c r="L36" s="3" t="s">
        <v>462</v>
      </c>
      <c r="M36" s="3" t="s">
        <v>463</v>
      </c>
      <c r="N36" s="3" t="s">
        <v>464</v>
      </c>
      <c r="O36" s="3" t="s">
        <v>465</v>
      </c>
      <c r="P36" s="3" t="s">
        <v>466</v>
      </c>
      <c r="Q36" s="3" t="s">
        <v>467</v>
      </c>
      <c r="R36" s="3" t="s">
        <v>103</v>
      </c>
      <c r="S36" s="3" t="s">
        <v>468</v>
      </c>
      <c r="T36" s="3" t="s">
        <v>469</v>
      </c>
      <c r="U36" s="3" t="s">
        <v>470</v>
      </c>
      <c r="V36" s="3" t="s">
        <v>471</v>
      </c>
      <c r="W36" s="3" t="s">
        <v>472</v>
      </c>
      <c r="X36" s="3" t="s">
        <v>473</v>
      </c>
      <c r="Y36" s="3" t="s">
        <v>474</v>
      </c>
      <c r="Z36" s="3" t="s">
        <v>475</v>
      </c>
      <c r="AA36" s="3" t="s">
        <v>476</v>
      </c>
      <c r="AB36" s="3" t="s">
        <v>477</v>
      </c>
      <c r="AC36" s="3" t="s">
        <v>478</v>
      </c>
      <c r="AD36" s="3" t="s">
        <v>479</v>
      </c>
      <c r="AE36" s="3" t="s">
        <v>480</v>
      </c>
      <c r="AF36" s="3" t="s">
        <v>481</v>
      </c>
      <c r="AG36" s="3" t="s">
        <v>482</v>
      </c>
      <c r="AH36" s="3" t="s">
        <v>483</v>
      </c>
      <c r="AI36" s="3" t="s">
        <v>200</v>
      </c>
      <c r="AJ36" s="3" t="s">
        <v>225</v>
      </c>
      <c r="AK36" s="3" t="s">
        <v>484</v>
      </c>
    </row>
    <row r="37" spans="1:37" ht="42.75">
      <c r="A37" s="3" t="s">
        <v>485</v>
      </c>
      <c r="B37" s="3" t="s">
        <v>369</v>
      </c>
      <c r="C37" s="3" t="s">
        <v>370</v>
      </c>
      <c r="D37" s="3" t="s">
        <v>228</v>
      </c>
      <c r="E37" s="3" t="s">
        <v>229</v>
      </c>
      <c r="F37" s="3" t="s">
        <v>91</v>
      </c>
      <c r="G37" s="3" t="s">
        <v>92</v>
      </c>
      <c r="H37" s="3" t="s">
        <v>486</v>
      </c>
      <c r="I37" s="3" t="s">
        <v>487</v>
      </c>
      <c r="J37" s="3" t="s">
        <v>233</v>
      </c>
      <c r="K37" s="3" t="s">
        <v>488</v>
      </c>
      <c r="L37" s="3" t="s">
        <v>326</v>
      </c>
      <c r="M37" s="3" t="s">
        <v>489</v>
      </c>
      <c r="N37" s="3" t="s">
        <v>328</v>
      </c>
      <c r="O37" s="3" t="s">
        <v>490</v>
      </c>
      <c r="P37" s="3" t="s">
        <v>491</v>
      </c>
      <c r="Q37" s="3" t="s">
        <v>492</v>
      </c>
      <c r="R37" s="3" t="s">
        <v>103</v>
      </c>
      <c r="S37" s="3" t="s">
        <v>493</v>
      </c>
      <c r="T37" s="3" t="s">
        <v>494</v>
      </c>
      <c r="U37" s="3" t="s">
        <v>495</v>
      </c>
      <c r="V37" s="3" t="s">
        <v>496</v>
      </c>
      <c r="W37" s="3" t="s">
        <v>113</v>
      </c>
      <c r="X37" s="3" t="s">
        <v>115</v>
      </c>
      <c r="Y37" s="3" t="s">
        <v>497</v>
      </c>
      <c r="Z37" s="3" t="s">
        <v>498</v>
      </c>
      <c r="AA37" s="3" t="s">
        <v>499</v>
      </c>
      <c r="AB37" s="3" t="s">
        <v>500</v>
      </c>
      <c r="AC37" s="3" t="s">
        <v>501</v>
      </c>
      <c r="AD37" s="3" t="s">
        <v>502</v>
      </c>
      <c r="AE37" s="3" t="s">
        <v>113</v>
      </c>
      <c r="AF37" s="3" t="s">
        <v>115</v>
      </c>
      <c r="AG37" s="3" t="s">
        <v>503</v>
      </c>
      <c r="AH37" s="3" t="s">
        <v>504</v>
      </c>
      <c r="AI37" s="3" t="s">
        <v>200</v>
      </c>
      <c r="AJ37" s="3" t="s">
        <v>312</v>
      </c>
      <c r="AK37" s="3" t="s">
        <v>505</v>
      </c>
    </row>
    <row r="38" spans="1:37" ht="42.75">
      <c r="A38" s="3" t="s">
        <v>506</v>
      </c>
      <c r="B38" s="3" t="s">
        <v>369</v>
      </c>
      <c r="C38" s="3" t="s">
        <v>370</v>
      </c>
      <c r="D38" s="3" t="s">
        <v>245</v>
      </c>
      <c r="E38" s="3" t="s">
        <v>246</v>
      </c>
      <c r="F38" s="3" t="s">
        <v>91</v>
      </c>
      <c r="G38" s="3" t="s">
        <v>507</v>
      </c>
      <c r="H38" s="3" t="s">
        <v>508</v>
      </c>
      <c r="I38" s="3" t="s">
        <v>509</v>
      </c>
      <c r="J38" s="3" t="s">
        <v>510</v>
      </c>
      <c r="K38" s="3" t="s">
        <v>511</v>
      </c>
      <c r="L38" s="3" t="s">
        <v>512</v>
      </c>
      <c r="M38" s="3" t="s">
        <v>513</v>
      </c>
      <c r="N38" s="3" t="s">
        <v>514</v>
      </c>
      <c r="O38" s="3" t="s">
        <v>515</v>
      </c>
      <c r="P38" s="3" t="s">
        <v>516</v>
      </c>
      <c r="Q38" s="3" t="s">
        <v>517</v>
      </c>
      <c r="R38" s="3" t="s">
        <v>103</v>
      </c>
      <c r="S38" s="3" t="s">
        <v>518</v>
      </c>
      <c r="T38" s="3" t="s">
        <v>519</v>
      </c>
      <c r="U38" s="3" t="s">
        <v>520</v>
      </c>
      <c r="V38" s="3" t="s">
        <v>521</v>
      </c>
      <c r="W38" s="3" t="s">
        <v>113</v>
      </c>
      <c r="X38" s="3" t="s">
        <v>115</v>
      </c>
      <c r="Y38" s="3" t="s">
        <v>522</v>
      </c>
      <c r="Z38" s="3" t="s">
        <v>523</v>
      </c>
      <c r="AA38" s="3" t="s">
        <v>524</v>
      </c>
      <c r="AB38" s="3" t="s">
        <v>260</v>
      </c>
      <c r="AC38" s="3" t="s">
        <v>261</v>
      </c>
      <c r="AD38" s="3" t="s">
        <v>262</v>
      </c>
      <c r="AE38" s="3" t="s">
        <v>525</v>
      </c>
      <c r="AF38" s="3" t="s">
        <v>526</v>
      </c>
      <c r="AG38" s="3" t="s">
        <v>527</v>
      </c>
      <c r="AH38" s="3" t="s">
        <v>528</v>
      </c>
      <c r="AI38" s="3" t="s">
        <v>529</v>
      </c>
      <c r="AJ38" s="3" t="s">
        <v>119</v>
      </c>
      <c r="AK38" s="3" t="s">
        <v>530</v>
      </c>
    </row>
    <row r="39" spans="1:37" ht="42.75">
      <c r="A39" s="3" t="s">
        <v>531</v>
      </c>
      <c r="B39" s="3" t="s">
        <v>369</v>
      </c>
      <c r="C39" s="3" t="s">
        <v>370</v>
      </c>
      <c r="D39" s="3" t="s">
        <v>267</v>
      </c>
      <c r="E39" s="3" t="s">
        <v>268</v>
      </c>
      <c r="F39" s="3" t="s">
        <v>91</v>
      </c>
      <c r="G39" s="3" t="s">
        <v>92</v>
      </c>
      <c r="H39" s="3" t="s">
        <v>458</v>
      </c>
      <c r="I39" s="3" t="s">
        <v>532</v>
      </c>
      <c r="J39" s="3" t="s">
        <v>533</v>
      </c>
      <c r="K39" s="3" t="s">
        <v>534</v>
      </c>
      <c r="L39" s="3" t="s">
        <v>535</v>
      </c>
      <c r="M39" s="3" t="s">
        <v>536</v>
      </c>
      <c r="N39" s="3" t="s">
        <v>537</v>
      </c>
      <c r="O39" s="3" t="s">
        <v>538</v>
      </c>
      <c r="P39" s="3" t="s">
        <v>539</v>
      </c>
      <c r="Q39" s="3" t="s">
        <v>540</v>
      </c>
      <c r="R39" s="3" t="s">
        <v>103</v>
      </c>
      <c r="S39" s="3" t="s">
        <v>541</v>
      </c>
      <c r="T39" s="3" t="s">
        <v>542</v>
      </c>
      <c r="U39" s="3" t="s">
        <v>543</v>
      </c>
      <c r="V39" s="3" t="s">
        <v>544</v>
      </c>
      <c r="W39" s="3" t="s">
        <v>545</v>
      </c>
      <c r="X39" s="3" t="s">
        <v>546</v>
      </c>
      <c r="Y39" s="3" t="s">
        <v>165</v>
      </c>
      <c r="Z39" s="3" t="s">
        <v>166</v>
      </c>
      <c r="AA39" s="3" t="s">
        <v>547</v>
      </c>
      <c r="AB39" s="3" t="s">
        <v>548</v>
      </c>
      <c r="AC39" s="3" t="s">
        <v>549</v>
      </c>
      <c r="AD39" s="3" t="s">
        <v>550</v>
      </c>
      <c r="AE39" s="3" t="s">
        <v>260</v>
      </c>
      <c r="AF39" s="3" t="s">
        <v>551</v>
      </c>
      <c r="AG39" s="3" t="s">
        <v>552</v>
      </c>
      <c r="AH39" s="3" t="s">
        <v>553</v>
      </c>
      <c r="AI39" s="3" t="s">
        <v>200</v>
      </c>
      <c r="AJ39" s="3" t="s">
        <v>554</v>
      </c>
      <c r="AK39" s="3" t="s">
        <v>555</v>
      </c>
    </row>
    <row r="40" spans="1:37" ht="42.75">
      <c r="A40" s="3" t="s">
        <v>556</v>
      </c>
      <c r="B40" s="3" t="s">
        <v>369</v>
      </c>
      <c r="C40" s="3" t="s">
        <v>370</v>
      </c>
      <c r="D40" s="3" t="s">
        <v>299</v>
      </c>
      <c r="E40" s="3" t="s">
        <v>300</v>
      </c>
      <c r="F40" s="3" t="s">
        <v>91</v>
      </c>
      <c r="G40" s="3" t="s">
        <v>507</v>
      </c>
      <c r="H40" s="3" t="s">
        <v>557</v>
      </c>
      <c r="I40" s="3" t="s">
        <v>558</v>
      </c>
      <c r="J40" s="3" t="s">
        <v>374</v>
      </c>
      <c r="K40" s="3" t="s">
        <v>559</v>
      </c>
      <c r="L40" s="3" t="s">
        <v>326</v>
      </c>
      <c r="M40" s="3" t="s">
        <v>560</v>
      </c>
      <c r="N40" s="3" t="s">
        <v>561</v>
      </c>
      <c r="O40" s="3" t="s">
        <v>562</v>
      </c>
      <c r="P40" s="3" t="s">
        <v>563</v>
      </c>
      <c r="Q40" s="3" t="s">
        <v>564</v>
      </c>
      <c r="R40" s="3" t="s">
        <v>103</v>
      </c>
      <c r="S40" s="3" t="s">
        <v>565</v>
      </c>
      <c r="T40" s="3" t="s">
        <v>566</v>
      </c>
      <c r="U40" s="3" t="s">
        <v>567</v>
      </c>
      <c r="V40" s="3" t="s">
        <v>568</v>
      </c>
      <c r="W40" s="3" t="s">
        <v>113</v>
      </c>
      <c r="X40" s="3" t="s">
        <v>115</v>
      </c>
      <c r="Y40" s="3" t="s">
        <v>497</v>
      </c>
      <c r="Z40" s="3" t="s">
        <v>498</v>
      </c>
      <c r="AA40" s="3" t="s">
        <v>499</v>
      </c>
      <c r="AB40" s="3" t="s">
        <v>569</v>
      </c>
      <c r="AC40" s="3" t="s">
        <v>570</v>
      </c>
      <c r="AD40" s="3" t="s">
        <v>571</v>
      </c>
      <c r="AE40" s="3" t="s">
        <v>113</v>
      </c>
      <c r="AF40" s="3" t="s">
        <v>115</v>
      </c>
      <c r="AG40" s="3" t="s">
        <v>572</v>
      </c>
      <c r="AH40" s="3" t="s">
        <v>573</v>
      </c>
      <c r="AI40" s="3" t="s">
        <v>200</v>
      </c>
      <c r="AJ40" s="3" t="s">
        <v>574</v>
      </c>
      <c r="AK40" s="3" t="s">
        <v>575</v>
      </c>
    </row>
  </sheetData>
  <mergeCells count="2">
    <mergeCell ref="A1:AK1"/>
    <mergeCell ref="A2:AK2"/>
  </mergeCells>
  <phoneticPr fontId="5" type="noConversion"/>
  <conditionalFormatting sqref="G5:G40">
    <cfRule type="expression" dxfId="4" priority="1">
      <formula>G5="O"</formula>
    </cfRule>
    <cfRule type="expression" dxfId="3" priority="2">
      <formula>G5="L"</formula>
    </cfRule>
    <cfRule type="expression" dxfId="2" priority="3">
      <formula>G5="P"</formula>
    </cfRule>
    <cfRule type="expression" dxfId="1" priority="4">
      <formula>G5="A"</formula>
    </cfRule>
    <cfRule type="expression" dxfId="0" priority="5">
      <formula>G5="Ø"</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9"/>
  <sheetViews>
    <sheetView workbookViewId="0"/>
  </sheetViews>
  <sheetFormatPr defaultRowHeight="14.25"/>
  <cols>
    <col min="1" max="1" width="18" customWidth="1"/>
    <col min="2" max="5" width="10" customWidth="1"/>
    <col min="6" max="6" width="12" customWidth="1"/>
    <col min="7" max="7" width="10" customWidth="1"/>
    <col min="8" max="8" width="62" customWidth="1"/>
  </cols>
  <sheetData>
    <row r="1" spans="1:37" ht="30" customHeight="1">
      <c r="A1" s="4" t="s">
        <v>576</v>
      </c>
      <c r="B1" s="4"/>
      <c r="C1" s="4"/>
      <c r="D1" s="4"/>
      <c r="E1" s="4"/>
      <c r="F1" s="4"/>
      <c r="G1" s="4"/>
      <c r="H1" s="4"/>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5">
      <c r="A2" s="5" t="s">
        <v>577</v>
      </c>
      <c r="B2" s="5"/>
      <c r="C2" s="5"/>
      <c r="D2" s="5"/>
      <c r="E2" s="5"/>
      <c r="F2" s="5"/>
      <c r="G2" s="5"/>
      <c r="H2" s="5"/>
    </row>
    <row r="4" spans="1:37" ht="15">
      <c r="A4" s="1" t="s">
        <v>50</v>
      </c>
      <c r="B4" s="1" t="s">
        <v>124</v>
      </c>
      <c r="C4" s="1" t="s">
        <v>371</v>
      </c>
      <c r="D4" s="1" t="s">
        <v>92</v>
      </c>
      <c r="E4" s="1" t="s">
        <v>507</v>
      </c>
      <c r="F4" s="1" t="s">
        <v>578</v>
      </c>
      <c r="G4" s="1" t="s">
        <v>231</v>
      </c>
      <c r="H4" s="1" t="s">
        <v>579</v>
      </c>
    </row>
    <row r="5" spans="1:37" ht="28.5">
      <c r="A5" s="3" t="s">
        <v>87</v>
      </c>
      <c r="B5" s="3">
        <f>COUNTIFS('01_36格底層明細'!$B$5:$B$40,$A5,'01_36格底層明細'!$G$5:$G$40,B$4)</f>
        <v>2</v>
      </c>
      <c r="C5" s="3">
        <f>COUNTIFS('01_36格底層明細'!$B$5:$B$40,$A5,'01_36格底層明細'!$G$5:$G$40,C$4)</f>
        <v>0</v>
      </c>
      <c r="D5" s="3">
        <f>COUNTIFS('01_36格底層明細'!$B$5:$B$40,$A5,'01_36格底層明細'!$G$5:$G$40,D$4)</f>
        <v>5</v>
      </c>
      <c r="E5" s="3">
        <f>COUNTIFS('01_36格底層明細'!$B$5:$B$40,$A5,'01_36格底層明細'!$G$5:$G$40,E$4)</f>
        <v>0</v>
      </c>
      <c r="F5" s="3">
        <f>SUM(B5:E5)</f>
        <v>7</v>
      </c>
      <c r="G5" s="3">
        <f>COUNTIFS('01_36格底層明細'!$B$5:$B$40,$A5,'01_36格底層明細'!$G$5:$G$40,"Ø")</f>
        <v>2</v>
      </c>
      <c r="H5" s="3" t="s">
        <v>580</v>
      </c>
    </row>
    <row r="6" spans="1:37">
      <c r="A6" s="3" t="s">
        <v>307</v>
      </c>
      <c r="B6" s="3">
        <f>COUNTIFS('01_36格底層明細'!$B$5:$B$40,$A6,'01_36格底層明細'!$G$5:$G$40,B$4)</f>
        <v>0</v>
      </c>
      <c r="C6" s="3">
        <f>COUNTIFS('01_36格底層明細'!$B$5:$B$40,$A6,'01_36格底層明細'!$G$5:$G$40,C$4)</f>
        <v>0</v>
      </c>
      <c r="D6" s="3">
        <f>COUNTIFS('01_36格底層明細'!$B$5:$B$40,$A6,'01_36格底層明細'!$G$5:$G$40,D$4)</f>
        <v>1</v>
      </c>
      <c r="E6" s="3">
        <f>COUNTIFS('01_36格底層明細'!$B$5:$B$40,$A6,'01_36格底層明細'!$G$5:$G$40,E$4)</f>
        <v>0</v>
      </c>
      <c r="F6" s="3">
        <f>SUM(B6:E6)</f>
        <v>1</v>
      </c>
      <c r="G6" s="3">
        <f>COUNTIFS('01_36格底層明細'!$B$5:$B$40,$A6,'01_36格底層明細'!$G$5:$G$40,"Ø")</f>
        <v>8</v>
      </c>
      <c r="H6" s="3" t="s">
        <v>581</v>
      </c>
    </row>
    <row r="7" spans="1:37">
      <c r="A7" s="3" t="s">
        <v>354</v>
      </c>
      <c r="B7" s="3">
        <f>COUNTIFS('01_36格底層明細'!$B$5:$B$40,$A7,'01_36格底層明細'!$G$5:$G$40,B$4)</f>
        <v>0</v>
      </c>
      <c r="C7" s="3">
        <f>COUNTIFS('01_36格底層明細'!$B$5:$B$40,$A7,'01_36格底層明細'!$G$5:$G$40,C$4)</f>
        <v>0</v>
      </c>
      <c r="D7" s="3">
        <f>COUNTIFS('01_36格底層明細'!$B$5:$B$40,$A7,'01_36格底層明細'!$G$5:$G$40,D$4)</f>
        <v>0</v>
      </c>
      <c r="E7" s="3">
        <f>COUNTIFS('01_36格底層明細'!$B$5:$B$40,$A7,'01_36格底層明細'!$G$5:$G$40,E$4)</f>
        <v>0</v>
      </c>
      <c r="F7" s="3">
        <f>SUM(B7:E7)</f>
        <v>0</v>
      </c>
      <c r="G7" s="3">
        <f>COUNTIFS('01_36格底層明細'!$B$5:$B$40,$A7,'01_36格底層明細'!$G$5:$G$40,"Ø")</f>
        <v>9</v>
      </c>
      <c r="H7" s="3" t="s">
        <v>582</v>
      </c>
    </row>
    <row r="8" spans="1:37" ht="28.5">
      <c r="A8" s="3" t="s">
        <v>369</v>
      </c>
      <c r="B8" s="3">
        <f>COUNTIFS('01_36格底層明細'!$B$5:$B$40,$A8,'01_36格底層明細'!$G$5:$G$40,B$4)</f>
        <v>1</v>
      </c>
      <c r="C8" s="3">
        <f>COUNTIFS('01_36格底層明細'!$B$5:$B$40,$A8,'01_36格底層明細'!$G$5:$G$40,C$4)</f>
        <v>1</v>
      </c>
      <c r="D8" s="3">
        <f>COUNTIFS('01_36格底層明細'!$B$5:$B$40,$A8,'01_36格底層明細'!$G$5:$G$40,D$4)</f>
        <v>4</v>
      </c>
      <c r="E8" s="3">
        <f>COUNTIFS('01_36格底層明細'!$B$5:$B$40,$A8,'01_36格底層明細'!$G$5:$G$40,E$4)</f>
        <v>2</v>
      </c>
      <c r="F8" s="3">
        <f>SUM(B8:E8)</f>
        <v>8</v>
      </c>
      <c r="G8" s="3">
        <f>COUNTIFS('01_36格底層明細'!$B$5:$B$40,$A8,'01_36格底層明細'!$G$5:$G$40,"Ø")</f>
        <v>1</v>
      </c>
      <c r="H8" s="3" t="s">
        <v>583</v>
      </c>
    </row>
    <row r="10" spans="1:37" ht="30">
      <c r="A10" s="1" t="s">
        <v>584</v>
      </c>
      <c r="B10" s="1" t="s">
        <v>585</v>
      </c>
      <c r="C10" s="1" t="s">
        <v>586</v>
      </c>
      <c r="D10" s="1" t="s">
        <v>587</v>
      </c>
      <c r="E10" s="1" t="s">
        <v>588</v>
      </c>
    </row>
    <row r="11" spans="1:37" ht="57">
      <c r="A11" s="3" t="s">
        <v>589</v>
      </c>
      <c r="B11" s="3">
        <f>B5</f>
        <v>2</v>
      </c>
      <c r="C11" s="3" t="s">
        <v>590</v>
      </c>
      <c r="D11" s="3" t="s">
        <v>591</v>
      </c>
      <c r="E11" s="3" t="s">
        <v>592</v>
      </c>
    </row>
    <row r="12" spans="1:37" ht="28.5">
      <c r="A12" s="3" t="s">
        <v>593</v>
      </c>
      <c r="B12" s="3">
        <f>C5</f>
        <v>0</v>
      </c>
      <c r="C12" s="3" t="s">
        <v>232</v>
      </c>
      <c r="D12" s="3" t="s">
        <v>594</v>
      </c>
      <c r="E12" s="3" t="s">
        <v>595</v>
      </c>
    </row>
    <row r="13" spans="1:37" ht="71.25">
      <c r="A13" s="3" t="s">
        <v>596</v>
      </c>
      <c r="B13" s="3">
        <f>D5</f>
        <v>5</v>
      </c>
      <c r="C13" s="3" t="s">
        <v>597</v>
      </c>
      <c r="D13" s="3" t="s">
        <v>598</v>
      </c>
      <c r="E13" s="3" t="s">
        <v>592</v>
      </c>
    </row>
    <row r="14" spans="1:37" ht="42.75">
      <c r="A14" s="3" t="s">
        <v>599</v>
      </c>
      <c r="B14" s="3">
        <f>E5</f>
        <v>0</v>
      </c>
      <c r="C14" s="3" t="s">
        <v>232</v>
      </c>
      <c r="D14" s="3" t="s">
        <v>600</v>
      </c>
      <c r="E14" s="3" t="s">
        <v>595</v>
      </c>
    </row>
    <row r="15" spans="1:37" ht="28.5">
      <c r="A15" s="3" t="s">
        <v>601</v>
      </c>
      <c r="B15" s="3">
        <f>B6</f>
        <v>0</v>
      </c>
      <c r="C15" s="3" t="s">
        <v>232</v>
      </c>
      <c r="D15" s="3" t="s">
        <v>602</v>
      </c>
      <c r="E15" s="3" t="s">
        <v>595</v>
      </c>
    </row>
    <row r="16" spans="1:37" ht="28.5">
      <c r="A16" s="3" t="s">
        <v>603</v>
      </c>
      <c r="B16" s="3">
        <f>C6</f>
        <v>0</v>
      </c>
      <c r="C16" s="3" t="s">
        <v>232</v>
      </c>
      <c r="D16" s="3" t="s">
        <v>604</v>
      </c>
      <c r="E16" s="3" t="s">
        <v>595</v>
      </c>
    </row>
    <row r="17" spans="1:8" ht="28.5">
      <c r="A17" s="3" t="s">
        <v>605</v>
      </c>
      <c r="B17" s="3">
        <f>D6</f>
        <v>1</v>
      </c>
      <c r="C17" s="3" t="s">
        <v>322</v>
      </c>
      <c r="D17" s="3" t="s">
        <v>606</v>
      </c>
      <c r="E17" s="3" t="s">
        <v>592</v>
      </c>
    </row>
    <row r="18" spans="1:8" ht="28.5">
      <c r="A18" s="3" t="s">
        <v>607</v>
      </c>
      <c r="B18" s="3">
        <f>E6</f>
        <v>0</v>
      </c>
      <c r="C18" s="3" t="s">
        <v>232</v>
      </c>
      <c r="D18" s="3" t="s">
        <v>608</v>
      </c>
      <c r="E18" s="3" t="s">
        <v>595</v>
      </c>
    </row>
    <row r="19" spans="1:8" ht="28.5">
      <c r="A19" s="3" t="s">
        <v>609</v>
      </c>
      <c r="B19" s="3">
        <f>B7</f>
        <v>0</v>
      </c>
      <c r="C19" s="3" t="s">
        <v>232</v>
      </c>
      <c r="D19" s="3" t="s">
        <v>610</v>
      </c>
      <c r="E19" s="3" t="s">
        <v>595</v>
      </c>
    </row>
    <row r="20" spans="1:8" ht="28.5">
      <c r="A20" s="3" t="s">
        <v>611</v>
      </c>
      <c r="B20" s="3">
        <f>C7</f>
        <v>0</v>
      </c>
      <c r="C20" s="3" t="s">
        <v>232</v>
      </c>
      <c r="D20" s="3" t="s">
        <v>612</v>
      </c>
      <c r="E20" s="3" t="s">
        <v>595</v>
      </c>
    </row>
    <row r="21" spans="1:8" ht="28.5">
      <c r="A21" s="3" t="s">
        <v>613</v>
      </c>
      <c r="B21" s="3">
        <f>D7</f>
        <v>0</v>
      </c>
      <c r="C21" s="3" t="s">
        <v>232</v>
      </c>
      <c r="D21" s="3" t="s">
        <v>614</v>
      </c>
      <c r="E21" s="3" t="s">
        <v>595</v>
      </c>
    </row>
    <row r="22" spans="1:8" ht="28.5">
      <c r="A22" s="3" t="s">
        <v>615</v>
      </c>
      <c r="B22" s="3">
        <f>E7</f>
        <v>0</v>
      </c>
      <c r="C22" s="3" t="s">
        <v>232</v>
      </c>
      <c r="D22" s="3" t="s">
        <v>616</v>
      </c>
      <c r="E22" s="3" t="s">
        <v>595</v>
      </c>
    </row>
    <row r="23" spans="1:8" ht="71.25">
      <c r="A23" s="3" t="s">
        <v>617</v>
      </c>
      <c r="B23" s="3">
        <f>B8</f>
        <v>1</v>
      </c>
      <c r="C23" s="3" t="s">
        <v>395</v>
      </c>
      <c r="D23" s="3" t="s">
        <v>618</v>
      </c>
      <c r="E23" s="3" t="s">
        <v>592</v>
      </c>
    </row>
    <row r="24" spans="1:8" ht="28.5">
      <c r="A24" s="3" t="s">
        <v>619</v>
      </c>
      <c r="B24" s="3">
        <f>C8</f>
        <v>1</v>
      </c>
      <c r="C24" s="3" t="s">
        <v>368</v>
      </c>
      <c r="D24" s="3" t="s">
        <v>620</v>
      </c>
      <c r="E24" s="3" t="s">
        <v>592</v>
      </c>
    </row>
    <row r="25" spans="1:8" ht="57">
      <c r="A25" s="3" t="s">
        <v>621</v>
      </c>
      <c r="B25" s="3">
        <f>D8</f>
        <v>4</v>
      </c>
      <c r="C25" s="3" t="s">
        <v>622</v>
      </c>
      <c r="D25" s="3" t="s">
        <v>623</v>
      </c>
      <c r="E25" s="3" t="s">
        <v>592</v>
      </c>
    </row>
    <row r="26" spans="1:8" ht="57">
      <c r="A26" s="3" t="s">
        <v>624</v>
      </c>
      <c r="B26" s="3">
        <f>E8</f>
        <v>2</v>
      </c>
      <c r="C26" s="3" t="s">
        <v>625</v>
      </c>
      <c r="D26" s="3" t="s">
        <v>626</v>
      </c>
      <c r="E26" s="3" t="s">
        <v>592</v>
      </c>
    </row>
    <row r="28" spans="1:8" ht="15">
      <c r="A28" s="1" t="s">
        <v>627</v>
      </c>
      <c r="B28" s="1" t="s">
        <v>124</v>
      </c>
      <c r="C28" s="1" t="s">
        <v>371</v>
      </c>
      <c r="D28" s="1" t="s">
        <v>92</v>
      </c>
      <c r="E28" s="1" t="s">
        <v>507</v>
      </c>
      <c r="F28" s="1" t="s">
        <v>578</v>
      </c>
      <c r="G28" s="1" t="s">
        <v>231</v>
      </c>
      <c r="H28" s="1" t="s">
        <v>628</v>
      </c>
    </row>
    <row r="29" spans="1:8">
      <c r="A29" s="3" t="s">
        <v>629</v>
      </c>
      <c r="B29" s="3">
        <f t="shared" ref="B29:G29" si="0">SUM(B5:B8)</f>
        <v>3</v>
      </c>
      <c r="C29" s="3">
        <f t="shared" si="0"/>
        <v>1</v>
      </c>
      <c r="D29" s="3">
        <f t="shared" si="0"/>
        <v>10</v>
      </c>
      <c r="E29" s="3">
        <f t="shared" si="0"/>
        <v>2</v>
      </c>
      <c r="F29" s="3">
        <f t="shared" si="0"/>
        <v>16</v>
      </c>
      <c r="G29" s="3">
        <f t="shared" si="0"/>
        <v>20</v>
      </c>
      <c r="H29" s="3" t="s">
        <v>630</v>
      </c>
    </row>
  </sheetData>
  <mergeCells count="2">
    <mergeCell ref="A1:H1"/>
    <mergeCell ref="A2:H2"/>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23"/>
  <sheetViews>
    <sheetView workbookViewId="0"/>
  </sheetViews>
  <sheetFormatPr defaultRowHeight="14.25"/>
  <cols>
    <col min="1" max="1" width="7" customWidth="1"/>
    <col min="2" max="2" width="22" customWidth="1"/>
    <col min="3" max="3" width="36" customWidth="1"/>
    <col min="4" max="4" width="30" customWidth="1"/>
    <col min="5" max="5" width="16" customWidth="1"/>
    <col min="6" max="6" width="12" customWidth="1"/>
    <col min="7" max="7" width="26" customWidth="1"/>
    <col min="8" max="9" width="30" customWidth="1"/>
    <col min="10" max="10" width="26" customWidth="1"/>
    <col min="11" max="11" width="16" customWidth="1"/>
    <col min="12" max="13" width="26" customWidth="1"/>
    <col min="14" max="14" width="52" customWidth="1"/>
    <col min="15" max="15" width="44" customWidth="1"/>
  </cols>
  <sheetData>
    <row r="1" spans="1:37" ht="30" customHeight="1">
      <c r="A1" s="4" t="s">
        <v>631</v>
      </c>
      <c r="B1" s="4"/>
      <c r="C1" s="4"/>
      <c r="D1" s="4"/>
      <c r="E1" s="4"/>
      <c r="F1" s="4"/>
      <c r="G1" s="4"/>
      <c r="H1" s="4"/>
      <c r="I1" s="4"/>
      <c r="J1" s="4"/>
      <c r="K1" s="4"/>
      <c r="L1" s="4"/>
      <c r="M1" s="4"/>
      <c r="N1" s="4"/>
      <c r="O1" s="4"/>
      <c r="P1" s="2"/>
      <c r="Q1" s="2"/>
      <c r="R1" s="2"/>
      <c r="S1" s="2"/>
      <c r="T1" s="2"/>
      <c r="U1" s="2"/>
      <c r="V1" s="2"/>
      <c r="W1" s="2"/>
      <c r="X1" s="2"/>
      <c r="Y1" s="2"/>
      <c r="Z1" s="2"/>
      <c r="AA1" s="2"/>
      <c r="AB1" s="2"/>
      <c r="AC1" s="2"/>
      <c r="AD1" s="2"/>
      <c r="AE1" s="2"/>
      <c r="AF1" s="2"/>
      <c r="AG1" s="2"/>
      <c r="AH1" s="2"/>
      <c r="AI1" s="2"/>
      <c r="AJ1" s="2"/>
      <c r="AK1" s="2"/>
    </row>
    <row r="3" spans="1:37" ht="15">
      <c r="A3" s="1" t="s">
        <v>632</v>
      </c>
      <c r="B3" s="1" t="s">
        <v>633</v>
      </c>
      <c r="C3" s="1" t="s">
        <v>634</v>
      </c>
      <c r="D3" s="1" t="s">
        <v>72</v>
      </c>
      <c r="E3" s="1" t="s">
        <v>635</v>
      </c>
      <c r="F3" s="1" t="s">
        <v>636</v>
      </c>
      <c r="G3" s="1" t="s">
        <v>637</v>
      </c>
      <c r="H3" s="1" t="s">
        <v>638</v>
      </c>
      <c r="I3" s="1" t="s">
        <v>639</v>
      </c>
      <c r="J3" s="1" t="s">
        <v>80</v>
      </c>
      <c r="K3" s="1" t="s">
        <v>640</v>
      </c>
      <c r="L3" s="1" t="s">
        <v>641</v>
      </c>
      <c r="M3" s="1" t="s">
        <v>642</v>
      </c>
      <c r="N3" s="1" t="s">
        <v>643</v>
      </c>
      <c r="O3" s="1" t="s">
        <v>644</v>
      </c>
    </row>
    <row r="4" spans="1:37" ht="28.5">
      <c r="A4" s="3">
        <v>0</v>
      </c>
      <c r="B4" s="3" t="s">
        <v>645</v>
      </c>
      <c r="C4" s="3" t="s">
        <v>646</v>
      </c>
      <c r="D4" s="3" t="s">
        <v>647</v>
      </c>
      <c r="E4" s="3" t="s">
        <v>648</v>
      </c>
      <c r="F4" s="3" t="s">
        <v>649</v>
      </c>
      <c r="G4" s="3" t="s">
        <v>326</v>
      </c>
      <c r="H4" s="3" t="s">
        <v>647</v>
      </c>
      <c r="I4" s="3" t="s">
        <v>414</v>
      </c>
      <c r="J4" s="3" t="s">
        <v>650</v>
      </c>
      <c r="K4" s="3" t="s">
        <v>103</v>
      </c>
      <c r="L4" s="3" t="s">
        <v>651</v>
      </c>
      <c r="M4" s="3" t="s">
        <v>652</v>
      </c>
      <c r="N4" s="3" t="s">
        <v>653</v>
      </c>
      <c r="O4" s="3" t="s">
        <v>654</v>
      </c>
    </row>
    <row r="5" spans="1:37" ht="28.5">
      <c r="A5" s="3">
        <v>1</v>
      </c>
      <c r="B5" s="3" t="s">
        <v>655</v>
      </c>
      <c r="C5" s="3" t="s">
        <v>656</v>
      </c>
      <c r="D5" s="3" t="s">
        <v>657</v>
      </c>
      <c r="E5" s="3" t="s">
        <v>486</v>
      </c>
      <c r="F5" s="3" t="s">
        <v>649</v>
      </c>
      <c r="G5" s="3" t="s">
        <v>326</v>
      </c>
      <c r="H5" s="3" t="s">
        <v>385</v>
      </c>
      <c r="I5" s="3" t="s">
        <v>548</v>
      </c>
      <c r="J5" s="3" t="s">
        <v>650</v>
      </c>
      <c r="K5" s="3" t="s">
        <v>103</v>
      </c>
      <c r="L5" s="3" t="s">
        <v>658</v>
      </c>
      <c r="M5" s="3" t="s">
        <v>659</v>
      </c>
      <c r="N5" s="3" t="s">
        <v>660</v>
      </c>
      <c r="O5" s="3" t="s">
        <v>661</v>
      </c>
    </row>
    <row r="6" spans="1:37" ht="28.5">
      <c r="A6" s="3">
        <v>2</v>
      </c>
      <c r="B6" s="3" t="s">
        <v>662</v>
      </c>
      <c r="C6" s="3" t="s">
        <v>663</v>
      </c>
      <c r="D6" s="3" t="s">
        <v>165</v>
      </c>
      <c r="E6" s="3" t="s">
        <v>648</v>
      </c>
      <c r="F6" s="3" t="s">
        <v>649</v>
      </c>
      <c r="G6" s="3" t="s">
        <v>326</v>
      </c>
      <c r="H6" s="3" t="s">
        <v>165</v>
      </c>
      <c r="I6" s="3" t="s">
        <v>664</v>
      </c>
      <c r="J6" s="3" t="s">
        <v>650</v>
      </c>
      <c r="K6" s="3" t="s">
        <v>103</v>
      </c>
      <c r="L6" s="3" t="s">
        <v>665</v>
      </c>
      <c r="M6" s="3" t="s">
        <v>666</v>
      </c>
      <c r="N6" s="3" t="s">
        <v>667</v>
      </c>
      <c r="O6" s="3" t="s">
        <v>668</v>
      </c>
    </row>
    <row r="7" spans="1:37" ht="28.5">
      <c r="A7" s="3">
        <v>3</v>
      </c>
      <c r="B7" s="3" t="s">
        <v>184</v>
      </c>
      <c r="C7" s="3" t="s">
        <v>185</v>
      </c>
      <c r="D7" s="3" t="s">
        <v>108</v>
      </c>
      <c r="E7" s="3" t="s">
        <v>669</v>
      </c>
      <c r="F7" s="3" t="s">
        <v>233</v>
      </c>
      <c r="G7" s="3" t="s">
        <v>326</v>
      </c>
      <c r="H7" s="3" t="s">
        <v>647</v>
      </c>
      <c r="I7" s="3" t="s">
        <v>195</v>
      </c>
      <c r="J7" s="3" t="s">
        <v>108</v>
      </c>
      <c r="K7" s="3" t="s">
        <v>103</v>
      </c>
      <c r="L7" s="3" t="s">
        <v>670</v>
      </c>
      <c r="M7" s="3" t="s">
        <v>671</v>
      </c>
      <c r="N7" s="3" t="s">
        <v>672</v>
      </c>
      <c r="O7" s="3" t="s">
        <v>673</v>
      </c>
    </row>
    <row r="8" spans="1:37" ht="28.5">
      <c r="A8" s="3">
        <v>4</v>
      </c>
      <c r="B8" s="3" t="s">
        <v>328</v>
      </c>
      <c r="C8" s="3" t="s">
        <v>674</v>
      </c>
      <c r="D8" s="3" t="s">
        <v>113</v>
      </c>
      <c r="E8" s="3" t="s">
        <v>675</v>
      </c>
      <c r="F8" s="3" t="s">
        <v>233</v>
      </c>
      <c r="G8" s="3" t="s">
        <v>326</v>
      </c>
      <c r="H8" s="3" t="s">
        <v>497</v>
      </c>
      <c r="I8" s="3" t="s">
        <v>676</v>
      </c>
      <c r="J8" s="3" t="s">
        <v>113</v>
      </c>
      <c r="K8" s="3" t="s">
        <v>103</v>
      </c>
      <c r="L8" s="3" t="s">
        <v>677</v>
      </c>
      <c r="M8" s="3" t="s">
        <v>678</v>
      </c>
      <c r="N8" s="3" t="s">
        <v>679</v>
      </c>
      <c r="O8" s="3" t="s">
        <v>680</v>
      </c>
    </row>
    <row r="9" spans="1:37">
      <c r="A9" s="3">
        <v>5</v>
      </c>
      <c r="B9" s="3" t="s">
        <v>426</v>
      </c>
      <c r="C9" s="3" t="s">
        <v>427</v>
      </c>
      <c r="D9" s="3" t="s">
        <v>113</v>
      </c>
      <c r="E9" s="3" t="s">
        <v>396</v>
      </c>
      <c r="F9" s="3" t="s">
        <v>233</v>
      </c>
      <c r="G9" s="3" t="s">
        <v>326</v>
      </c>
      <c r="H9" s="3" t="s">
        <v>434</v>
      </c>
      <c r="I9" s="3" t="s">
        <v>437</v>
      </c>
      <c r="J9" s="3" t="s">
        <v>113</v>
      </c>
      <c r="K9" s="3" t="s">
        <v>103</v>
      </c>
      <c r="L9" s="3" t="s">
        <v>431</v>
      </c>
      <c r="M9" s="3" t="s">
        <v>432</v>
      </c>
      <c r="N9" s="3" t="s">
        <v>681</v>
      </c>
      <c r="O9" s="3" t="s">
        <v>682</v>
      </c>
    </row>
    <row r="10" spans="1:37">
      <c r="A10" s="3">
        <v>6</v>
      </c>
      <c r="B10" s="3" t="s">
        <v>683</v>
      </c>
      <c r="C10" s="3" t="s">
        <v>684</v>
      </c>
      <c r="D10" s="3" t="s">
        <v>113</v>
      </c>
      <c r="E10" s="3" t="s">
        <v>685</v>
      </c>
      <c r="F10" s="3" t="s">
        <v>233</v>
      </c>
      <c r="G10" s="3" t="s">
        <v>686</v>
      </c>
      <c r="H10" s="3" t="s">
        <v>497</v>
      </c>
      <c r="I10" s="3" t="s">
        <v>687</v>
      </c>
      <c r="J10" s="3" t="s">
        <v>113</v>
      </c>
      <c r="K10" s="3" t="s">
        <v>103</v>
      </c>
      <c r="L10" s="3" t="s">
        <v>688</v>
      </c>
      <c r="M10" s="3" t="s">
        <v>689</v>
      </c>
      <c r="N10" s="3" t="s">
        <v>690</v>
      </c>
      <c r="O10" s="3" t="s">
        <v>691</v>
      </c>
    </row>
    <row r="11" spans="1:37">
      <c r="A11" s="3">
        <v>7</v>
      </c>
      <c r="B11" s="3" t="s">
        <v>692</v>
      </c>
      <c r="C11" s="3" t="s">
        <v>693</v>
      </c>
      <c r="D11" s="3" t="s">
        <v>694</v>
      </c>
      <c r="E11" s="3" t="s">
        <v>486</v>
      </c>
      <c r="F11" s="3" t="s">
        <v>695</v>
      </c>
      <c r="G11" s="3" t="s">
        <v>686</v>
      </c>
      <c r="H11" s="3" t="s">
        <v>165</v>
      </c>
      <c r="I11" s="3" t="s">
        <v>548</v>
      </c>
      <c r="J11" s="3" t="s">
        <v>694</v>
      </c>
      <c r="K11" s="3" t="s">
        <v>103</v>
      </c>
      <c r="L11" s="3" t="s">
        <v>696</v>
      </c>
      <c r="M11" s="3" t="s">
        <v>697</v>
      </c>
      <c r="N11" s="3" t="s">
        <v>698</v>
      </c>
      <c r="O11" s="3" t="s">
        <v>699</v>
      </c>
    </row>
    <row r="12" spans="1:37" ht="28.5">
      <c r="A12" s="3">
        <v>8</v>
      </c>
      <c r="B12" s="3" t="s">
        <v>700</v>
      </c>
      <c r="C12" s="3" t="s">
        <v>701</v>
      </c>
      <c r="D12" s="3" t="s">
        <v>702</v>
      </c>
      <c r="E12" s="3" t="s">
        <v>486</v>
      </c>
      <c r="F12" s="3" t="s">
        <v>695</v>
      </c>
      <c r="G12" s="3" t="s">
        <v>703</v>
      </c>
      <c r="H12" s="3" t="s">
        <v>704</v>
      </c>
      <c r="I12" s="3" t="s">
        <v>694</v>
      </c>
      <c r="J12" s="3" t="s">
        <v>705</v>
      </c>
      <c r="K12" s="3" t="s">
        <v>103</v>
      </c>
      <c r="L12" s="3" t="s">
        <v>706</v>
      </c>
      <c r="M12" s="3" t="s">
        <v>707</v>
      </c>
      <c r="N12" s="3" t="s">
        <v>708</v>
      </c>
      <c r="O12" s="3" t="s">
        <v>709</v>
      </c>
    </row>
    <row r="13" spans="1:37">
      <c r="A13" s="3">
        <v>9</v>
      </c>
      <c r="B13" s="3" t="s">
        <v>251</v>
      </c>
      <c r="C13" s="3" t="s">
        <v>710</v>
      </c>
      <c r="D13" s="3" t="s">
        <v>113</v>
      </c>
      <c r="E13" s="3" t="s">
        <v>422</v>
      </c>
      <c r="F13" s="3" t="s">
        <v>695</v>
      </c>
      <c r="G13" s="3" t="s">
        <v>711</v>
      </c>
      <c r="H13" s="3" t="s">
        <v>192</v>
      </c>
      <c r="I13" s="3" t="s">
        <v>694</v>
      </c>
      <c r="J13" s="3" t="s">
        <v>113</v>
      </c>
      <c r="K13" s="3" t="s">
        <v>103</v>
      </c>
      <c r="L13" s="3" t="s">
        <v>712</v>
      </c>
      <c r="M13" s="3" t="s">
        <v>713</v>
      </c>
      <c r="N13" s="3" t="s">
        <v>714</v>
      </c>
      <c r="O13" s="3" t="s">
        <v>715</v>
      </c>
    </row>
    <row r="14" spans="1:37">
      <c r="A14" s="3">
        <v>10</v>
      </c>
      <c r="B14" s="3" t="s">
        <v>130</v>
      </c>
      <c r="C14" s="3" t="s">
        <v>131</v>
      </c>
      <c r="D14" s="3" t="s">
        <v>716</v>
      </c>
      <c r="E14" s="3" t="s">
        <v>675</v>
      </c>
      <c r="F14" s="3" t="s">
        <v>695</v>
      </c>
      <c r="G14" s="3" t="s">
        <v>182</v>
      </c>
      <c r="H14" s="3" t="s">
        <v>716</v>
      </c>
      <c r="I14" s="3" t="s">
        <v>717</v>
      </c>
      <c r="J14" s="3" t="s">
        <v>108</v>
      </c>
      <c r="K14" s="3" t="s">
        <v>103</v>
      </c>
      <c r="L14" s="3" t="s">
        <v>718</v>
      </c>
      <c r="M14" s="3" t="s">
        <v>719</v>
      </c>
      <c r="N14" s="3" t="s">
        <v>720</v>
      </c>
      <c r="O14" s="3" t="s">
        <v>721</v>
      </c>
    </row>
    <row r="15" spans="1:37" ht="28.5">
      <c r="A15" s="3">
        <v>11</v>
      </c>
      <c r="B15" s="3" t="s">
        <v>208</v>
      </c>
      <c r="C15" s="3" t="s">
        <v>209</v>
      </c>
      <c r="D15" s="3" t="s">
        <v>722</v>
      </c>
      <c r="E15" s="3" t="s">
        <v>486</v>
      </c>
      <c r="F15" s="3" t="s">
        <v>126</v>
      </c>
      <c r="G15" s="3" t="s">
        <v>723</v>
      </c>
      <c r="H15" s="3" t="s">
        <v>474</v>
      </c>
      <c r="I15" s="3" t="s">
        <v>724</v>
      </c>
      <c r="J15" s="3" t="s">
        <v>725</v>
      </c>
      <c r="K15" s="3" t="s">
        <v>103</v>
      </c>
      <c r="L15" s="3" t="s">
        <v>213</v>
      </c>
      <c r="M15" s="3" t="s">
        <v>726</v>
      </c>
      <c r="N15" s="3" t="s">
        <v>727</v>
      </c>
      <c r="O15" s="3" t="s">
        <v>728</v>
      </c>
    </row>
    <row r="16" spans="1:37" ht="28.5">
      <c r="A16" s="3">
        <v>12</v>
      </c>
      <c r="B16" s="3" t="s">
        <v>99</v>
      </c>
      <c r="C16" s="3" t="s">
        <v>729</v>
      </c>
      <c r="D16" s="3" t="s">
        <v>108</v>
      </c>
      <c r="E16" s="3" t="s">
        <v>152</v>
      </c>
      <c r="F16" s="3" t="s">
        <v>95</v>
      </c>
      <c r="G16" s="3" t="s">
        <v>97</v>
      </c>
      <c r="H16" s="3" t="s">
        <v>110</v>
      </c>
      <c r="I16" s="3" t="s">
        <v>730</v>
      </c>
      <c r="J16" s="3" t="s">
        <v>108</v>
      </c>
      <c r="K16" s="3" t="s">
        <v>103</v>
      </c>
      <c r="L16" s="3" t="s">
        <v>731</v>
      </c>
      <c r="M16" s="3" t="s">
        <v>732</v>
      </c>
      <c r="N16" s="3" t="s">
        <v>733</v>
      </c>
      <c r="O16" s="3" t="s">
        <v>734</v>
      </c>
    </row>
    <row r="17" spans="1:15">
      <c r="A17" s="3">
        <v>13</v>
      </c>
      <c r="B17" s="3" t="s">
        <v>735</v>
      </c>
      <c r="C17" s="3" t="s">
        <v>736</v>
      </c>
      <c r="D17" s="3" t="s">
        <v>737</v>
      </c>
      <c r="E17" s="3" t="s">
        <v>152</v>
      </c>
      <c r="F17" s="3" t="s">
        <v>95</v>
      </c>
      <c r="G17" s="3" t="s">
        <v>738</v>
      </c>
      <c r="H17" s="3" t="s">
        <v>739</v>
      </c>
      <c r="I17" s="3" t="s">
        <v>108</v>
      </c>
      <c r="J17" s="3" t="s">
        <v>737</v>
      </c>
      <c r="K17" s="3" t="s">
        <v>103</v>
      </c>
      <c r="L17" s="3" t="s">
        <v>740</v>
      </c>
      <c r="M17" s="3" t="s">
        <v>741</v>
      </c>
      <c r="N17" s="3" t="s">
        <v>742</v>
      </c>
      <c r="O17" s="3" t="s">
        <v>743</v>
      </c>
    </row>
    <row r="18" spans="1:15">
      <c r="A18" s="3">
        <v>14</v>
      </c>
      <c r="B18" s="3" t="s">
        <v>744</v>
      </c>
      <c r="C18" s="3" t="s">
        <v>745</v>
      </c>
      <c r="D18" s="3" t="s">
        <v>746</v>
      </c>
      <c r="E18" s="3" t="s">
        <v>152</v>
      </c>
      <c r="F18" s="3" t="s">
        <v>95</v>
      </c>
      <c r="G18" s="3" t="s">
        <v>747</v>
      </c>
      <c r="H18" s="3" t="s">
        <v>285</v>
      </c>
      <c r="I18" s="3" t="s">
        <v>748</v>
      </c>
      <c r="J18" s="3" t="s">
        <v>746</v>
      </c>
      <c r="K18" s="3" t="s">
        <v>103</v>
      </c>
      <c r="L18" s="3" t="s">
        <v>749</v>
      </c>
      <c r="M18" s="3" t="s">
        <v>750</v>
      </c>
      <c r="N18" s="3" t="s">
        <v>751</v>
      </c>
      <c r="O18" s="3" t="s">
        <v>752</v>
      </c>
    </row>
    <row r="19" spans="1:15" ht="28.5">
      <c r="A19" s="3">
        <v>15</v>
      </c>
      <c r="B19" s="3" t="s">
        <v>275</v>
      </c>
      <c r="C19" s="3" t="s">
        <v>753</v>
      </c>
      <c r="D19" s="3" t="s">
        <v>291</v>
      </c>
      <c r="E19" s="3" t="s">
        <v>269</v>
      </c>
      <c r="F19" s="3" t="s">
        <v>460</v>
      </c>
      <c r="G19" s="3" t="s">
        <v>754</v>
      </c>
      <c r="H19" s="3" t="s">
        <v>285</v>
      </c>
      <c r="I19" s="3" t="s">
        <v>288</v>
      </c>
      <c r="J19" s="3" t="s">
        <v>291</v>
      </c>
      <c r="K19" s="3" t="s">
        <v>103</v>
      </c>
      <c r="L19" s="3" t="s">
        <v>280</v>
      </c>
      <c r="M19" s="3" t="s">
        <v>281</v>
      </c>
      <c r="N19" s="3" t="s">
        <v>755</v>
      </c>
      <c r="O19" s="3" t="s">
        <v>756</v>
      </c>
    </row>
    <row r="20" spans="1:15">
      <c r="A20" s="3">
        <v>16</v>
      </c>
      <c r="B20" s="3" t="s">
        <v>757</v>
      </c>
      <c r="C20" s="3" t="s">
        <v>758</v>
      </c>
      <c r="D20" s="3" t="s">
        <v>694</v>
      </c>
      <c r="E20" s="3" t="s">
        <v>458</v>
      </c>
      <c r="F20" s="3" t="s">
        <v>460</v>
      </c>
      <c r="G20" s="3" t="s">
        <v>759</v>
      </c>
      <c r="H20" s="3" t="s">
        <v>760</v>
      </c>
      <c r="I20" s="3" t="s">
        <v>761</v>
      </c>
      <c r="J20" s="3" t="s">
        <v>694</v>
      </c>
      <c r="K20" s="3" t="s">
        <v>103</v>
      </c>
      <c r="L20" s="3" t="s">
        <v>762</v>
      </c>
      <c r="M20" s="3" t="s">
        <v>763</v>
      </c>
      <c r="N20" s="3" t="s">
        <v>764</v>
      </c>
      <c r="O20" s="3" t="s">
        <v>765</v>
      </c>
    </row>
    <row r="21" spans="1:15" ht="42.75">
      <c r="A21" s="3">
        <v>17</v>
      </c>
      <c r="B21" s="3" t="s">
        <v>766</v>
      </c>
      <c r="C21" s="3" t="s">
        <v>767</v>
      </c>
      <c r="D21" s="3" t="s">
        <v>768</v>
      </c>
      <c r="E21" s="3" t="s">
        <v>458</v>
      </c>
      <c r="F21" s="3" t="s">
        <v>460</v>
      </c>
      <c r="G21" s="3" t="s">
        <v>769</v>
      </c>
      <c r="H21" s="3" t="s">
        <v>770</v>
      </c>
      <c r="I21" s="3" t="s">
        <v>771</v>
      </c>
      <c r="J21" s="3" t="s">
        <v>772</v>
      </c>
      <c r="K21" s="3" t="s">
        <v>103</v>
      </c>
      <c r="L21" s="3" t="s">
        <v>773</v>
      </c>
      <c r="M21" s="3" t="s">
        <v>774</v>
      </c>
      <c r="N21" s="3" t="s">
        <v>775</v>
      </c>
      <c r="O21" s="3" t="s">
        <v>776</v>
      </c>
    </row>
    <row r="22" spans="1:15">
      <c r="A22" s="3">
        <v>18</v>
      </c>
      <c r="B22" s="3" t="s">
        <v>777</v>
      </c>
      <c r="C22" s="3" t="s">
        <v>778</v>
      </c>
      <c r="D22" s="3" t="s">
        <v>480</v>
      </c>
      <c r="E22" s="3" t="s">
        <v>269</v>
      </c>
      <c r="F22" s="3" t="s">
        <v>95</v>
      </c>
      <c r="G22" s="3" t="s">
        <v>779</v>
      </c>
      <c r="H22" s="3" t="s">
        <v>780</v>
      </c>
      <c r="I22" s="3" t="s">
        <v>781</v>
      </c>
      <c r="J22" s="3" t="s">
        <v>782</v>
      </c>
      <c r="K22" s="3" t="s">
        <v>103</v>
      </c>
      <c r="L22" s="3" t="s">
        <v>783</v>
      </c>
      <c r="M22" s="3" t="s">
        <v>784</v>
      </c>
      <c r="N22" s="3" t="s">
        <v>785</v>
      </c>
      <c r="O22" s="3" t="s">
        <v>786</v>
      </c>
    </row>
    <row r="23" spans="1:15" ht="28.5">
      <c r="A23" s="3">
        <v>19</v>
      </c>
      <c r="B23" s="3" t="s">
        <v>787</v>
      </c>
      <c r="C23" s="3" t="s">
        <v>788</v>
      </c>
      <c r="D23" s="3" t="s">
        <v>789</v>
      </c>
      <c r="E23" s="3" t="s">
        <v>790</v>
      </c>
      <c r="F23" s="3" t="s">
        <v>271</v>
      </c>
      <c r="G23" s="3" t="s">
        <v>791</v>
      </c>
      <c r="H23" s="3" t="s">
        <v>792</v>
      </c>
      <c r="I23" s="3" t="s">
        <v>793</v>
      </c>
      <c r="J23" s="3" t="s">
        <v>794</v>
      </c>
      <c r="K23" s="3" t="s">
        <v>791</v>
      </c>
      <c r="L23" s="3" t="s">
        <v>795</v>
      </c>
      <c r="M23" s="3" t="s">
        <v>796</v>
      </c>
      <c r="N23" s="3" t="s">
        <v>797</v>
      </c>
      <c r="O23" s="3" t="s">
        <v>798</v>
      </c>
    </row>
  </sheetData>
  <mergeCells count="1">
    <mergeCell ref="A1:O1"/>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22"/>
  <sheetViews>
    <sheetView workbookViewId="0"/>
  </sheetViews>
  <sheetFormatPr defaultRowHeight="14.25"/>
  <cols>
    <col min="1" max="1" width="28" customWidth="1"/>
    <col min="2" max="2" width="58" customWidth="1"/>
    <col min="3" max="3" width="62" customWidth="1"/>
    <col min="4" max="4" width="52" customWidth="1"/>
    <col min="5" max="5" width="20" customWidth="1"/>
  </cols>
  <sheetData>
    <row r="1" spans="1:37" ht="30" customHeight="1">
      <c r="A1" s="4" t="s">
        <v>799</v>
      </c>
      <c r="B1" s="4"/>
      <c r="C1" s="4"/>
      <c r="D1" s="4"/>
      <c r="E1" s="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3" spans="1:37" ht="15">
      <c r="A3" s="1" t="s">
        <v>800</v>
      </c>
      <c r="B3" s="1" t="s">
        <v>801</v>
      </c>
      <c r="C3" s="1" t="s">
        <v>802</v>
      </c>
      <c r="D3" s="1" t="s">
        <v>803</v>
      </c>
      <c r="E3" s="1" t="s">
        <v>804</v>
      </c>
    </row>
    <row r="4" spans="1:37" ht="28.5">
      <c r="A4" s="3" t="s">
        <v>805</v>
      </c>
      <c r="B4" s="3" t="s">
        <v>8</v>
      </c>
      <c r="C4" s="3" t="s">
        <v>806</v>
      </c>
      <c r="D4" s="3" t="s">
        <v>232</v>
      </c>
      <c r="E4" s="3" t="s">
        <v>807</v>
      </c>
    </row>
    <row r="5" spans="1:37" ht="28.5">
      <c r="A5" s="3" t="s">
        <v>808</v>
      </c>
      <c r="B5" s="3" t="s">
        <v>12</v>
      </c>
      <c r="C5" s="3" t="s">
        <v>809</v>
      </c>
      <c r="D5" s="3" t="s">
        <v>810</v>
      </c>
      <c r="E5" s="3" t="s">
        <v>811</v>
      </c>
    </row>
    <row r="6" spans="1:37" ht="28.5">
      <c r="A6" s="3" t="s">
        <v>812</v>
      </c>
      <c r="B6" s="3" t="s">
        <v>813</v>
      </c>
      <c r="C6" s="3" t="s">
        <v>814</v>
      </c>
      <c r="D6" s="3" t="s">
        <v>815</v>
      </c>
      <c r="E6" s="3" t="s">
        <v>816</v>
      </c>
    </row>
    <row r="7" spans="1:37">
      <c r="A7" s="3" t="s">
        <v>817</v>
      </c>
      <c r="B7" s="3" t="s">
        <v>818</v>
      </c>
      <c r="C7" s="3" t="s">
        <v>819</v>
      </c>
      <c r="D7" s="3" t="s">
        <v>820</v>
      </c>
      <c r="E7" s="3" t="s">
        <v>807</v>
      </c>
    </row>
    <row r="8" spans="1:37">
      <c r="A8" s="3" t="s">
        <v>821</v>
      </c>
      <c r="B8" s="3" t="s">
        <v>822</v>
      </c>
      <c r="C8" s="3" t="s">
        <v>823</v>
      </c>
      <c r="D8" s="3" t="s">
        <v>824</v>
      </c>
      <c r="E8" s="3" t="s">
        <v>825</v>
      </c>
    </row>
    <row r="9" spans="1:37">
      <c r="A9" s="3" t="s">
        <v>826</v>
      </c>
      <c r="B9" s="3" t="s">
        <v>827</v>
      </c>
      <c r="C9" s="3" t="s">
        <v>828</v>
      </c>
      <c r="D9" s="3" t="s">
        <v>829</v>
      </c>
      <c r="E9" s="3" t="s">
        <v>825</v>
      </c>
    </row>
    <row r="10" spans="1:37">
      <c r="A10" s="3" t="s">
        <v>830</v>
      </c>
      <c r="B10" s="3" t="s">
        <v>831</v>
      </c>
      <c r="C10" s="3" t="s">
        <v>832</v>
      </c>
      <c r="D10" s="3" t="s">
        <v>833</v>
      </c>
      <c r="E10" s="3" t="s">
        <v>834</v>
      </c>
    </row>
    <row r="11" spans="1:37">
      <c r="A11" s="3" t="s">
        <v>835</v>
      </c>
      <c r="B11" s="3" t="s">
        <v>836</v>
      </c>
      <c r="C11" s="3" t="s">
        <v>837</v>
      </c>
      <c r="D11" s="3" t="s">
        <v>838</v>
      </c>
      <c r="E11" s="3" t="s">
        <v>834</v>
      </c>
    </row>
    <row r="12" spans="1:37">
      <c r="A12" s="3" t="s">
        <v>839</v>
      </c>
      <c r="B12" s="3" t="s">
        <v>840</v>
      </c>
      <c r="C12" s="3" t="s">
        <v>841</v>
      </c>
      <c r="D12" s="3" t="s">
        <v>842</v>
      </c>
      <c r="E12" s="3" t="s">
        <v>834</v>
      </c>
    </row>
    <row r="13" spans="1:37">
      <c r="A13" s="3" t="s">
        <v>89</v>
      </c>
      <c r="B13" s="3" t="s">
        <v>843</v>
      </c>
      <c r="C13" s="3" t="s">
        <v>844</v>
      </c>
      <c r="D13" s="3" t="s">
        <v>845</v>
      </c>
      <c r="E13" s="3" t="s">
        <v>846</v>
      </c>
    </row>
    <row r="14" spans="1:37">
      <c r="A14" s="3" t="s">
        <v>228</v>
      </c>
      <c r="B14" s="3" t="s">
        <v>847</v>
      </c>
      <c r="C14" s="3" t="s">
        <v>848</v>
      </c>
      <c r="D14" s="3" t="s">
        <v>849</v>
      </c>
      <c r="E14" s="3" t="s">
        <v>850</v>
      </c>
    </row>
    <row r="15" spans="1:37" ht="28.5">
      <c r="A15" s="3" t="s">
        <v>150</v>
      </c>
      <c r="B15" s="3" t="s">
        <v>851</v>
      </c>
      <c r="C15" s="3" t="s">
        <v>852</v>
      </c>
      <c r="D15" s="3" t="s">
        <v>853</v>
      </c>
      <c r="E15" s="3" t="s">
        <v>850</v>
      </c>
    </row>
    <row r="16" spans="1:37">
      <c r="A16" s="3" t="s">
        <v>854</v>
      </c>
      <c r="B16" s="3" t="s">
        <v>855</v>
      </c>
      <c r="C16" s="3" t="s">
        <v>856</v>
      </c>
      <c r="D16" s="3" t="s">
        <v>857</v>
      </c>
      <c r="E16" s="3" t="s">
        <v>850</v>
      </c>
    </row>
    <row r="17" spans="1:5">
      <c r="A17" s="3" t="s">
        <v>245</v>
      </c>
      <c r="B17" s="3" t="s">
        <v>858</v>
      </c>
      <c r="C17" s="3" t="s">
        <v>859</v>
      </c>
      <c r="D17" s="3" t="s">
        <v>860</v>
      </c>
      <c r="E17" s="3" t="s">
        <v>850</v>
      </c>
    </row>
    <row r="18" spans="1:5">
      <c r="A18" s="3" t="s">
        <v>861</v>
      </c>
      <c r="B18" s="3" t="s">
        <v>862</v>
      </c>
      <c r="C18" s="3" t="s">
        <v>863</v>
      </c>
      <c r="D18" s="3" t="s">
        <v>864</v>
      </c>
      <c r="E18" s="3" t="s">
        <v>850</v>
      </c>
    </row>
    <row r="19" spans="1:5">
      <c r="A19" s="3" t="s">
        <v>865</v>
      </c>
      <c r="B19" s="3" t="s">
        <v>866</v>
      </c>
      <c r="C19" s="3" t="s">
        <v>867</v>
      </c>
      <c r="D19" s="3" t="s">
        <v>868</v>
      </c>
      <c r="E19" s="3" t="s">
        <v>850</v>
      </c>
    </row>
    <row r="20" spans="1:5">
      <c r="A20" s="3" t="s">
        <v>87</v>
      </c>
      <c r="B20" s="3" t="s">
        <v>869</v>
      </c>
      <c r="C20" s="3" t="s">
        <v>870</v>
      </c>
      <c r="D20" s="3" t="s">
        <v>871</v>
      </c>
      <c r="E20" s="3" t="s">
        <v>850</v>
      </c>
    </row>
    <row r="21" spans="1:5">
      <c r="A21" s="3" t="s">
        <v>872</v>
      </c>
      <c r="B21" s="3" t="s">
        <v>873</v>
      </c>
      <c r="C21" s="3" t="s">
        <v>874</v>
      </c>
      <c r="D21" s="3" t="s">
        <v>875</v>
      </c>
      <c r="E21" s="3" t="s">
        <v>876</v>
      </c>
    </row>
    <row r="22" spans="1:5" ht="71.25">
      <c r="A22" s="3" t="s">
        <v>877</v>
      </c>
      <c r="B22" s="3" t="s">
        <v>878</v>
      </c>
      <c r="C22" s="3" t="s">
        <v>879</v>
      </c>
      <c r="D22" s="3"/>
      <c r="E22" s="3"/>
    </row>
  </sheetData>
  <mergeCells count="1">
    <mergeCell ref="A1:E1"/>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40"/>
  <sheetViews>
    <sheetView workbookViewId="0"/>
  </sheetViews>
  <sheetFormatPr defaultRowHeight="14.25"/>
  <cols>
    <col min="1" max="1" width="18" customWidth="1"/>
    <col min="2" max="2" width="20" customWidth="1"/>
    <col min="3" max="3" width="30" customWidth="1"/>
    <col min="4" max="4" width="28" customWidth="1"/>
    <col min="5" max="5" width="50" customWidth="1"/>
    <col min="6" max="6" width="34" customWidth="1"/>
  </cols>
  <sheetData>
    <row r="1" spans="1:37" ht="30" customHeight="1">
      <c r="A1" s="4" t="s">
        <v>880</v>
      </c>
      <c r="B1" s="4"/>
      <c r="C1" s="4"/>
      <c r="D1" s="4"/>
      <c r="E1" s="4"/>
      <c r="F1" s="4"/>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3" spans="1:37" ht="15">
      <c r="A3" s="1" t="s">
        <v>881</v>
      </c>
      <c r="B3" s="1" t="s">
        <v>882</v>
      </c>
      <c r="C3" s="1" t="s">
        <v>883</v>
      </c>
      <c r="D3" s="1" t="s">
        <v>884</v>
      </c>
      <c r="E3" s="1" t="s">
        <v>885</v>
      </c>
      <c r="F3" s="1" t="s">
        <v>886</v>
      </c>
    </row>
    <row r="4" spans="1:37">
      <c r="A4" s="3" t="s">
        <v>635</v>
      </c>
      <c r="B4" s="3" t="s">
        <v>648</v>
      </c>
      <c r="C4" s="3" t="s">
        <v>887</v>
      </c>
      <c r="D4" s="3" t="s">
        <v>888</v>
      </c>
      <c r="E4" s="3" t="s">
        <v>889</v>
      </c>
      <c r="F4" s="3" t="s">
        <v>890</v>
      </c>
    </row>
    <row r="5" spans="1:37">
      <c r="A5" s="3" t="s">
        <v>635</v>
      </c>
      <c r="B5" s="3" t="s">
        <v>486</v>
      </c>
      <c r="C5" s="3" t="s">
        <v>891</v>
      </c>
      <c r="D5" s="3" t="s">
        <v>892</v>
      </c>
      <c r="E5" s="3" t="s">
        <v>893</v>
      </c>
      <c r="F5" s="3" t="s">
        <v>894</v>
      </c>
    </row>
    <row r="6" spans="1:37">
      <c r="A6" s="3" t="s">
        <v>635</v>
      </c>
      <c r="B6" s="3" t="s">
        <v>323</v>
      </c>
      <c r="C6" s="3" t="s">
        <v>895</v>
      </c>
      <c r="D6" s="3" t="s">
        <v>896</v>
      </c>
      <c r="E6" s="3" t="s">
        <v>897</v>
      </c>
      <c r="F6" s="3" t="s">
        <v>898</v>
      </c>
    </row>
    <row r="7" spans="1:37">
      <c r="A7" s="3" t="s">
        <v>635</v>
      </c>
      <c r="B7" s="3" t="s">
        <v>685</v>
      </c>
      <c r="C7" s="3" t="s">
        <v>899</v>
      </c>
      <c r="D7" s="3" t="s">
        <v>900</v>
      </c>
      <c r="E7" s="3" t="s">
        <v>901</v>
      </c>
      <c r="F7" s="3" t="s">
        <v>902</v>
      </c>
    </row>
    <row r="8" spans="1:37">
      <c r="A8" s="3" t="s">
        <v>635</v>
      </c>
      <c r="B8" s="3" t="s">
        <v>152</v>
      </c>
      <c r="C8" s="3" t="s">
        <v>903</v>
      </c>
      <c r="D8" s="3" t="s">
        <v>904</v>
      </c>
      <c r="E8" s="3" t="s">
        <v>905</v>
      </c>
      <c r="F8" s="3" t="s">
        <v>906</v>
      </c>
    </row>
    <row r="9" spans="1:37">
      <c r="A9" s="3" t="s">
        <v>635</v>
      </c>
      <c r="B9" s="3" t="s">
        <v>790</v>
      </c>
      <c r="C9" s="3" t="s">
        <v>907</v>
      </c>
      <c r="D9" s="3" t="s">
        <v>908</v>
      </c>
      <c r="E9" s="3" t="s">
        <v>909</v>
      </c>
      <c r="F9" s="3" t="s">
        <v>271</v>
      </c>
    </row>
    <row r="10" spans="1:37">
      <c r="A10" s="3" t="s">
        <v>635</v>
      </c>
      <c r="B10" s="3" t="s">
        <v>910</v>
      </c>
      <c r="C10" s="3" t="s">
        <v>911</v>
      </c>
      <c r="D10" s="3" t="s">
        <v>912</v>
      </c>
      <c r="E10" s="3" t="s">
        <v>913</v>
      </c>
      <c r="F10" s="3" t="s">
        <v>914</v>
      </c>
    </row>
    <row r="11" spans="1:37">
      <c r="A11" s="3" t="s">
        <v>636</v>
      </c>
      <c r="B11" s="3" t="s">
        <v>649</v>
      </c>
      <c r="C11" s="3" t="s">
        <v>915</v>
      </c>
      <c r="D11" s="3" t="s">
        <v>916</v>
      </c>
      <c r="E11" s="3" t="s">
        <v>917</v>
      </c>
      <c r="F11" s="3" t="s">
        <v>918</v>
      </c>
    </row>
    <row r="12" spans="1:37">
      <c r="A12" s="3" t="s">
        <v>636</v>
      </c>
      <c r="B12" s="3" t="s">
        <v>233</v>
      </c>
      <c r="C12" s="3" t="s">
        <v>919</v>
      </c>
      <c r="D12" s="3" t="s">
        <v>560</v>
      </c>
      <c r="E12" s="3" t="s">
        <v>920</v>
      </c>
      <c r="F12" s="3" t="s">
        <v>921</v>
      </c>
    </row>
    <row r="13" spans="1:37">
      <c r="A13" s="3" t="s">
        <v>636</v>
      </c>
      <c r="B13" s="3" t="s">
        <v>695</v>
      </c>
      <c r="C13" s="3" t="s">
        <v>922</v>
      </c>
      <c r="D13" s="3" t="s">
        <v>923</v>
      </c>
      <c r="E13" s="3" t="s">
        <v>924</v>
      </c>
      <c r="F13" s="3" t="s">
        <v>925</v>
      </c>
    </row>
    <row r="14" spans="1:37">
      <c r="A14" s="3" t="s">
        <v>636</v>
      </c>
      <c r="B14" s="3" t="s">
        <v>95</v>
      </c>
      <c r="C14" s="3" t="s">
        <v>926</v>
      </c>
      <c r="D14" s="3" t="s">
        <v>927</v>
      </c>
      <c r="E14" s="3" t="s">
        <v>928</v>
      </c>
      <c r="F14" s="3" t="s">
        <v>929</v>
      </c>
    </row>
    <row r="15" spans="1:37">
      <c r="A15" s="3" t="s">
        <v>636</v>
      </c>
      <c r="B15" s="3" t="s">
        <v>271</v>
      </c>
      <c r="C15" s="3" t="s">
        <v>930</v>
      </c>
      <c r="D15" s="3" t="s">
        <v>931</v>
      </c>
      <c r="E15" s="3" t="s">
        <v>932</v>
      </c>
      <c r="F15" s="3" t="s">
        <v>933</v>
      </c>
    </row>
    <row r="16" spans="1:37">
      <c r="A16" s="3" t="s">
        <v>934</v>
      </c>
      <c r="B16" s="3" t="s">
        <v>326</v>
      </c>
      <c r="C16" s="3" t="s">
        <v>935</v>
      </c>
      <c r="D16" s="3" t="s">
        <v>936</v>
      </c>
      <c r="E16" s="3" t="s">
        <v>937</v>
      </c>
      <c r="F16" s="3" t="s">
        <v>938</v>
      </c>
    </row>
    <row r="17" spans="1:6">
      <c r="A17" s="3" t="s">
        <v>934</v>
      </c>
      <c r="B17" s="3" t="s">
        <v>686</v>
      </c>
      <c r="C17" s="3" t="s">
        <v>939</v>
      </c>
      <c r="D17" s="3" t="s">
        <v>940</v>
      </c>
      <c r="E17" s="3" t="s">
        <v>941</v>
      </c>
      <c r="F17" s="3" t="s">
        <v>506</v>
      </c>
    </row>
    <row r="18" spans="1:6">
      <c r="A18" s="3" t="s">
        <v>934</v>
      </c>
      <c r="B18" s="3" t="s">
        <v>942</v>
      </c>
      <c r="C18" s="3" t="s">
        <v>943</v>
      </c>
      <c r="D18" s="3" t="s">
        <v>944</v>
      </c>
      <c r="E18" s="3" t="s">
        <v>945</v>
      </c>
      <c r="F18" s="3" t="s">
        <v>861</v>
      </c>
    </row>
    <row r="19" spans="1:6">
      <c r="A19" s="3" t="s">
        <v>934</v>
      </c>
      <c r="B19" s="3" t="s">
        <v>182</v>
      </c>
      <c r="C19" s="3" t="s">
        <v>946</v>
      </c>
      <c r="D19" s="3" t="s">
        <v>947</v>
      </c>
      <c r="E19" s="3" t="s">
        <v>948</v>
      </c>
      <c r="F19" s="3" t="s">
        <v>87</v>
      </c>
    </row>
    <row r="20" spans="1:6">
      <c r="A20" s="3" t="s">
        <v>934</v>
      </c>
      <c r="B20" s="3" t="s">
        <v>97</v>
      </c>
      <c r="C20" s="3" t="s">
        <v>949</v>
      </c>
      <c r="D20" s="3" t="s">
        <v>98</v>
      </c>
      <c r="E20" s="3" t="s">
        <v>950</v>
      </c>
      <c r="F20" s="3" t="s">
        <v>951</v>
      </c>
    </row>
    <row r="21" spans="1:6">
      <c r="A21" s="3" t="s">
        <v>934</v>
      </c>
      <c r="B21" s="3" t="s">
        <v>754</v>
      </c>
      <c r="C21" s="3" t="s">
        <v>952</v>
      </c>
      <c r="D21" s="3" t="s">
        <v>953</v>
      </c>
      <c r="E21" s="3" t="s">
        <v>954</v>
      </c>
      <c r="F21" s="3" t="s">
        <v>955</v>
      </c>
    </row>
    <row r="22" spans="1:6">
      <c r="A22" s="3" t="s">
        <v>934</v>
      </c>
      <c r="B22" s="3" t="s">
        <v>956</v>
      </c>
      <c r="C22" s="3" t="s">
        <v>957</v>
      </c>
      <c r="D22" s="3" t="s">
        <v>958</v>
      </c>
      <c r="E22" s="3" t="s">
        <v>959</v>
      </c>
      <c r="F22" s="3" t="s">
        <v>960</v>
      </c>
    </row>
    <row r="23" spans="1:6">
      <c r="A23" s="3" t="s">
        <v>934</v>
      </c>
      <c r="B23" s="3" t="s">
        <v>791</v>
      </c>
      <c r="C23" s="3" t="s">
        <v>961</v>
      </c>
      <c r="D23" s="3" t="s">
        <v>962</v>
      </c>
      <c r="E23" s="3" t="s">
        <v>963</v>
      </c>
      <c r="F23" s="3" t="s">
        <v>271</v>
      </c>
    </row>
    <row r="24" spans="1:6">
      <c r="A24" s="3" t="s">
        <v>964</v>
      </c>
      <c r="B24" s="3" t="s">
        <v>103</v>
      </c>
      <c r="C24" s="3" t="s">
        <v>965</v>
      </c>
      <c r="D24" s="3" t="s">
        <v>966</v>
      </c>
      <c r="E24" s="3" t="s">
        <v>967</v>
      </c>
      <c r="F24" s="3" t="s">
        <v>968</v>
      </c>
    </row>
    <row r="25" spans="1:6">
      <c r="A25" s="3" t="s">
        <v>964</v>
      </c>
      <c r="B25" s="3" t="s">
        <v>969</v>
      </c>
      <c r="C25" s="3" t="s">
        <v>970</v>
      </c>
      <c r="D25" s="3" t="s">
        <v>971</v>
      </c>
      <c r="E25" s="3" t="s">
        <v>972</v>
      </c>
      <c r="F25" s="3"/>
    </row>
    <row r="26" spans="1:6">
      <c r="A26" s="3" t="s">
        <v>964</v>
      </c>
      <c r="B26" s="3" t="s">
        <v>973</v>
      </c>
      <c r="C26" s="3" t="s">
        <v>974</v>
      </c>
      <c r="D26" s="3" t="s">
        <v>975</v>
      </c>
      <c r="E26" s="3" t="s">
        <v>976</v>
      </c>
      <c r="F26" s="3"/>
    </row>
    <row r="27" spans="1:6">
      <c r="A27" s="3" t="s">
        <v>964</v>
      </c>
      <c r="B27" s="3" t="s">
        <v>977</v>
      </c>
      <c r="C27" s="3" t="s">
        <v>978</v>
      </c>
      <c r="D27" s="3" t="s">
        <v>979</v>
      </c>
      <c r="E27" s="3" t="s">
        <v>980</v>
      </c>
      <c r="F27" s="3"/>
    </row>
    <row r="28" spans="1:6">
      <c r="A28" s="3" t="s">
        <v>964</v>
      </c>
      <c r="B28" s="3" t="s">
        <v>981</v>
      </c>
      <c r="C28" s="3" t="s">
        <v>982</v>
      </c>
      <c r="D28" s="3" t="s">
        <v>983</v>
      </c>
      <c r="E28" s="3" t="s">
        <v>984</v>
      </c>
      <c r="F28" s="3"/>
    </row>
    <row r="29" spans="1:6">
      <c r="A29" s="3" t="s">
        <v>964</v>
      </c>
      <c r="B29" s="3" t="s">
        <v>985</v>
      </c>
      <c r="C29" s="3" t="s">
        <v>986</v>
      </c>
      <c r="D29" s="3" t="s">
        <v>987</v>
      </c>
      <c r="E29" s="3" t="s">
        <v>988</v>
      </c>
      <c r="F29" s="3"/>
    </row>
    <row r="30" spans="1:6">
      <c r="A30" s="3" t="s">
        <v>964</v>
      </c>
      <c r="B30" s="3" t="s">
        <v>989</v>
      </c>
      <c r="C30" s="3" t="s">
        <v>990</v>
      </c>
      <c r="D30" s="3" t="s">
        <v>991</v>
      </c>
      <c r="E30" s="3" t="s">
        <v>992</v>
      </c>
      <c r="F30" s="3"/>
    </row>
    <row r="31" spans="1:6">
      <c r="A31" s="3" t="s">
        <v>964</v>
      </c>
      <c r="B31" s="3" t="s">
        <v>993</v>
      </c>
      <c r="C31" s="3" t="s">
        <v>994</v>
      </c>
      <c r="D31" s="3" t="s">
        <v>995</v>
      </c>
      <c r="E31" s="3" t="s">
        <v>996</v>
      </c>
      <c r="F31" s="3"/>
    </row>
    <row r="32" spans="1:6">
      <c r="A32" s="3" t="s">
        <v>964</v>
      </c>
      <c r="B32" s="3" t="s">
        <v>234</v>
      </c>
      <c r="C32" s="3" t="s">
        <v>997</v>
      </c>
      <c r="D32" s="3" t="s">
        <v>238</v>
      </c>
      <c r="E32" s="3" t="s">
        <v>998</v>
      </c>
      <c r="F32" s="3"/>
    </row>
    <row r="33" spans="1:6">
      <c r="A33" s="3" t="s">
        <v>999</v>
      </c>
      <c r="B33" s="3" t="s">
        <v>688</v>
      </c>
      <c r="C33" s="3" t="s">
        <v>1000</v>
      </c>
      <c r="D33" s="3" t="s">
        <v>1001</v>
      </c>
      <c r="E33" s="3" t="s">
        <v>1002</v>
      </c>
      <c r="F33" s="3" t="s">
        <v>854</v>
      </c>
    </row>
    <row r="34" spans="1:6">
      <c r="A34" s="3" t="s">
        <v>999</v>
      </c>
      <c r="B34" s="3" t="s">
        <v>706</v>
      </c>
      <c r="C34" s="3" t="s">
        <v>1003</v>
      </c>
      <c r="D34" s="3" t="s">
        <v>1004</v>
      </c>
      <c r="E34" s="3" t="s">
        <v>1005</v>
      </c>
      <c r="F34" s="3" t="s">
        <v>1006</v>
      </c>
    </row>
    <row r="35" spans="1:6" ht="28.5">
      <c r="A35" s="3" t="s">
        <v>999</v>
      </c>
      <c r="B35" s="3" t="s">
        <v>712</v>
      </c>
      <c r="C35" s="3" t="s">
        <v>1007</v>
      </c>
      <c r="D35" s="3" t="s">
        <v>1008</v>
      </c>
      <c r="E35" s="3" t="s">
        <v>1009</v>
      </c>
      <c r="F35" s="3" t="s">
        <v>861</v>
      </c>
    </row>
    <row r="36" spans="1:6">
      <c r="A36" s="3" t="s">
        <v>999</v>
      </c>
      <c r="B36" s="3" t="s">
        <v>718</v>
      </c>
      <c r="C36" s="3" t="s">
        <v>1010</v>
      </c>
      <c r="D36" s="3" t="s">
        <v>1011</v>
      </c>
      <c r="E36" s="3" t="s">
        <v>1012</v>
      </c>
      <c r="F36" s="3" t="s">
        <v>865</v>
      </c>
    </row>
    <row r="37" spans="1:6" ht="28.5">
      <c r="A37" s="3" t="s">
        <v>999</v>
      </c>
      <c r="B37" s="3" t="s">
        <v>731</v>
      </c>
      <c r="C37" s="3" t="s">
        <v>1013</v>
      </c>
      <c r="D37" s="3" t="s">
        <v>1014</v>
      </c>
      <c r="E37" s="3" t="s">
        <v>1015</v>
      </c>
      <c r="F37" s="3" t="s">
        <v>951</v>
      </c>
    </row>
    <row r="38" spans="1:6">
      <c r="A38" s="3" t="s">
        <v>999</v>
      </c>
      <c r="B38" s="3" t="s">
        <v>280</v>
      </c>
      <c r="C38" s="3" t="s">
        <v>1016</v>
      </c>
      <c r="D38" s="3" t="s">
        <v>1017</v>
      </c>
      <c r="E38" s="3" t="s">
        <v>1018</v>
      </c>
      <c r="F38" s="3" t="s">
        <v>1019</v>
      </c>
    </row>
    <row r="39" spans="1:6" ht="28.5">
      <c r="A39" s="3" t="s">
        <v>999</v>
      </c>
      <c r="B39" s="3" t="s">
        <v>773</v>
      </c>
      <c r="C39" s="3" t="s">
        <v>1020</v>
      </c>
      <c r="D39" s="3" t="s">
        <v>1021</v>
      </c>
      <c r="E39" s="3" t="s">
        <v>1022</v>
      </c>
      <c r="F39" s="3" t="s">
        <v>1023</v>
      </c>
    </row>
    <row r="40" spans="1:6">
      <c r="A40" s="3" t="s">
        <v>999</v>
      </c>
      <c r="B40" s="3" t="s">
        <v>783</v>
      </c>
      <c r="C40" s="3" t="s">
        <v>1024</v>
      </c>
      <c r="D40" s="3" t="s">
        <v>1025</v>
      </c>
      <c r="E40" s="3" t="s">
        <v>1026</v>
      </c>
      <c r="F40" s="3" t="s">
        <v>1027</v>
      </c>
    </row>
  </sheetData>
  <mergeCells count="1">
    <mergeCell ref="A1:F1"/>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10"/>
  <sheetViews>
    <sheetView workbookViewId="0"/>
  </sheetViews>
  <sheetFormatPr defaultRowHeight="14.25"/>
  <cols>
    <col min="1" max="1" width="22" customWidth="1"/>
    <col min="2" max="2" width="38" customWidth="1"/>
    <col min="3" max="3" width="42" customWidth="1"/>
    <col min="4" max="4" width="30" customWidth="1"/>
    <col min="5" max="5" width="52" customWidth="1"/>
    <col min="6" max="6" width="42" customWidth="1"/>
    <col min="7" max="7" width="50" customWidth="1"/>
  </cols>
  <sheetData>
    <row r="1" spans="1:37" ht="30" customHeight="1">
      <c r="A1" s="4" t="s">
        <v>1028</v>
      </c>
      <c r="B1" s="4"/>
      <c r="C1" s="4"/>
      <c r="D1" s="4"/>
      <c r="E1" s="4"/>
      <c r="F1" s="4"/>
      <c r="G1" s="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3" spans="1:37" ht="15">
      <c r="A3" s="1" t="s">
        <v>2</v>
      </c>
      <c r="B3" s="1" t="s">
        <v>1029</v>
      </c>
      <c r="C3" s="1" t="s">
        <v>1030</v>
      </c>
      <c r="D3" s="1" t="s">
        <v>1031</v>
      </c>
      <c r="E3" s="1" t="s">
        <v>1032</v>
      </c>
      <c r="F3" s="1" t="s">
        <v>1033</v>
      </c>
      <c r="G3" s="1" t="s">
        <v>1034</v>
      </c>
    </row>
    <row r="4" spans="1:37">
      <c r="A4" s="3" t="s">
        <v>1035</v>
      </c>
      <c r="B4" s="3" t="s">
        <v>1036</v>
      </c>
      <c r="C4" s="3" t="s">
        <v>1037</v>
      </c>
      <c r="D4" s="3" t="s">
        <v>1038</v>
      </c>
      <c r="E4" s="3" t="s">
        <v>1039</v>
      </c>
      <c r="F4" s="3" t="s">
        <v>1040</v>
      </c>
      <c r="G4" s="3" t="s">
        <v>174</v>
      </c>
    </row>
    <row r="5" spans="1:37">
      <c r="A5" s="3" t="s">
        <v>1041</v>
      </c>
      <c r="B5" s="3" t="s">
        <v>1042</v>
      </c>
      <c r="C5" s="3" t="s">
        <v>1043</v>
      </c>
      <c r="D5" s="3" t="s">
        <v>1038</v>
      </c>
      <c r="E5" s="3" t="s">
        <v>1044</v>
      </c>
      <c r="F5" s="3" t="s">
        <v>1045</v>
      </c>
      <c r="G5" s="3" t="s">
        <v>174</v>
      </c>
    </row>
    <row r="6" spans="1:37">
      <c r="A6" s="3" t="s">
        <v>1046</v>
      </c>
      <c r="B6" s="3" t="s">
        <v>1047</v>
      </c>
      <c r="C6" s="3" t="s">
        <v>1048</v>
      </c>
      <c r="D6" s="3" t="s">
        <v>1038</v>
      </c>
      <c r="E6" s="3" t="s">
        <v>1049</v>
      </c>
      <c r="F6" s="3" t="s">
        <v>1050</v>
      </c>
      <c r="G6" s="3" t="s">
        <v>174</v>
      </c>
    </row>
    <row r="7" spans="1:37" ht="28.5">
      <c r="A7" s="3" t="s">
        <v>1051</v>
      </c>
      <c r="B7" s="3" t="s">
        <v>1052</v>
      </c>
      <c r="C7" s="3" t="s">
        <v>1053</v>
      </c>
      <c r="D7" s="3" t="s">
        <v>1054</v>
      </c>
      <c r="E7" s="3" t="s">
        <v>1055</v>
      </c>
      <c r="F7" s="3" t="s">
        <v>232</v>
      </c>
      <c r="G7" s="3" t="s">
        <v>119</v>
      </c>
    </row>
    <row r="8" spans="1:37">
      <c r="A8" s="3" t="s">
        <v>1056</v>
      </c>
      <c r="B8" s="3" t="s">
        <v>1057</v>
      </c>
      <c r="C8" s="3" t="s">
        <v>1058</v>
      </c>
      <c r="D8" s="3" t="s">
        <v>1038</v>
      </c>
      <c r="E8" s="3" t="s">
        <v>1059</v>
      </c>
      <c r="F8" s="3" t="s">
        <v>1060</v>
      </c>
      <c r="G8" s="3"/>
    </row>
    <row r="9" spans="1:37">
      <c r="A9" s="3" t="s">
        <v>1061</v>
      </c>
      <c r="B9" s="3" t="s">
        <v>1062</v>
      </c>
      <c r="C9" s="3" t="s">
        <v>1063</v>
      </c>
      <c r="D9" s="3" t="s">
        <v>1064</v>
      </c>
      <c r="E9" s="3" t="s">
        <v>1065</v>
      </c>
      <c r="F9" s="3" t="s">
        <v>1066</v>
      </c>
      <c r="G9" s="3"/>
    </row>
    <row r="10" spans="1:37">
      <c r="A10" s="3" t="s">
        <v>1067</v>
      </c>
      <c r="B10" s="3" t="s">
        <v>1068</v>
      </c>
      <c r="C10" s="3" t="s">
        <v>1069</v>
      </c>
      <c r="D10" s="3" t="s">
        <v>1038</v>
      </c>
      <c r="E10" s="3" t="s">
        <v>1070</v>
      </c>
      <c r="F10" s="3" t="s">
        <v>1071</v>
      </c>
      <c r="G10" s="3"/>
    </row>
  </sheetData>
  <mergeCells count="1">
    <mergeCell ref="A1:G1"/>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13"/>
  <sheetViews>
    <sheetView workbookViewId="0"/>
  </sheetViews>
  <sheetFormatPr defaultRowHeight="14.25"/>
  <cols>
    <col min="1" max="1" width="22" customWidth="1"/>
    <col min="2" max="2" width="32" customWidth="1"/>
    <col min="3" max="3" width="18" customWidth="1"/>
    <col min="4" max="4" width="38" customWidth="1"/>
    <col min="5" max="5" width="22" customWidth="1"/>
    <col min="6" max="6" width="52" customWidth="1"/>
    <col min="7" max="8" width="30" customWidth="1"/>
  </cols>
  <sheetData>
    <row r="1" spans="1:37" ht="30" customHeight="1">
      <c r="A1" s="4" t="s">
        <v>1072</v>
      </c>
      <c r="B1" s="4"/>
      <c r="C1" s="4"/>
      <c r="D1" s="4"/>
      <c r="E1" s="4"/>
      <c r="F1" s="4"/>
      <c r="G1" s="4"/>
      <c r="H1" s="4"/>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3" spans="1:37" ht="15">
      <c r="A3" s="1" t="s">
        <v>1073</v>
      </c>
      <c r="B3" s="1" t="s">
        <v>884</v>
      </c>
      <c r="C3" s="1" t="s">
        <v>1074</v>
      </c>
      <c r="D3" s="1" t="s">
        <v>1075</v>
      </c>
      <c r="E3" s="1" t="s">
        <v>1076</v>
      </c>
      <c r="F3" s="1" t="s">
        <v>1077</v>
      </c>
      <c r="G3" s="1" t="s">
        <v>1078</v>
      </c>
      <c r="H3" s="1" t="s">
        <v>1079</v>
      </c>
    </row>
    <row r="4" spans="1:37" ht="28.5">
      <c r="A4" s="3" t="s">
        <v>1080</v>
      </c>
      <c r="B4" s="3" t="s">
        <v>1081</v>
      </c>
      <c r="C4" s="3" t="s">
        <v>1082</v>
      </c>
      <c r="D4" s="3" t="s">
        <v>1083</v>
      </c>
      <c r="E4" s="3" t="s">
        <v>230</v>
      </c>
      <c r="F4" s="3" t="s">
        <v>1084</v>
      </c>
      <c r="G4" s="3" t="s">
        <v>1085</v>
      </c>
      <c r="H4" s="3" t="s">
        <v>1086</v>
      </c>
    </row>
    <row r="5" spans="1:37" ht="28.5">
      <c r="A5" s="3" t="s">
        <v>1087</v>
      </c>
      <c r="B5" s="3" t="s">
        <v>1088</v>
      </c>
      <c r="C5" s="3" t="s">
        <v>1082</v>
      </c>
      <c r="D5" s="3" t="s">
        <v>1089</v>
      </c>
      <c r="E5" s="3" t="s">
        <v>230</v>
      </c>
      <c r="F5" s="3" t="s">
        <v>1090</v>
      </c>
      <c r="G5" s="3" t="s">
        <v>1085</v>
      </c>
      <c r="H5" s="3" t="s">
        <v>1091</v>
      </c>
    </row>
    <row r="6" spans="1:37">
      <c r="A6" s="3" t="s">
        <v>1092</v>
      </c>
      <c r="B6" s="3" t="s">
        <v>1093</v>
      </c>
      <c r="C6" s="3" t="s">
        <v>1082</v>
      </c>
      <c r="D6" s="3" t="s">
        <v>1094</v>
      </c>
      <c r="E6" s="3" t="s">
        <v>230</v>
      </c>
      <c r="F6" s="3" t="s">
        <v>1095</v>
      </c>
      <c r="G6" s="3" t="s">
        <v>1096</v>
      </c>
      <c r="H6" s="3" t="s">
        <v>1086</v>
      </c>
    </row>
    <row r="7" spans="1:37">
      <c r="A7" s="3" t="s">
        <v>822</v>
      </c>
      <c r="B7" s="3" t="s">
        <v>1097</v>
      </c>
      <c r="C7" s="3" t="s">
        <v>825</v>
      </c>
      <c r="D7" s="3" t="s">
        <v>1098</v>
      </c>
      <c r="E7" s="3" t="s">
        <v>230</v>
      </c>
      <c r="F7" s="3" t="s">
        <v>1099</v>
      </c>
      <c r="G7" s="3" t="s">
        <v>1100</v>
      </c>
      <c r="H7" s="3" t="s">
        <v>1101</v>
      </c>
    </row>
    <row r="8" spans="1:37">
      <c r="A8" s="3" t="s">
        <v>827</v>
      </c>
      <c r="B8" s="3" t="s">
        <v>1102</v>
      </c>
      <c r="C8" s="3" t="s">
        <v>825</v>
      </c>
      <c r="D8" s="3" t="s">
        <v>1103</v>
      </c>
      <c r="E8" s="3" t="s">
        <v>230</v>
      </c>
      <c r="F8" s="3" t="s">
        <v>1104</v>
      </c>
      <c r="G8" s="3" t="s">
        <v>1105</v>
      </c>
      <c r="H8" s="3" t="s">
        <v>1106</v>
      </c>
    </row>
    <row r="9" spans="1:37">
      <c r="A9" s="3" t="s">
        <v>1107</v>
      </c>
      <c r="B9" s="3" t="s">
        <v>1108</v>
      </c>
      <c r="C9" s="3" t="s">
        <v>1109</v>
      </c>
      <c r="D9" s="3" t="s">
        <v>1110</v>
      </c>
      <c r="E9" s="3" t="s">
        <v>1111</v>
      </c>
      <c r="F9" s="3" t="s">
        <v>1112</v>
      </c>
      <c r="G9" s="3" t="s">
        <v>1113</v>
      </c>
      <c r="H9" s="3" t="s">
        <v>1114</v>
      </c>
    </row>
    <row r="10" spans="1:37">
      <c r="A10" s="3" t="s">
        <v>1115</v>
      </c>
      <c r="B10" s="3" t="s">
        <v>1116</v>
      </c>
      <c r="C10" s="3" t="s">
        <v>1109</v>
      </c>
      <c r="D10" s="3" t="s">
        <v>1117</v>
      </c>
      <c r="E10" s="3" t="s">
        <v>1111</v>
      </c>
      <c r="F10" s="3" t="s">
        <v>1118</v>
      </c>
      <c r="G10" s="3" t="s">
        <v>1119</v>
      </c>
      <c r="H10" s="3" t="s">
        <v>1120</v>
      </c>
    </row>
    <row r="11" spans="1:37" ht="28.5">
      <c r="A11" s="3" t="s">
        <v>840</v>
      </c>
      <c r="B11" s="3" t="s">
        <v>1121</v>
      </c>
      <c r="C11" s="3" t="s">
        <v>1109</v>
      </c>
      <c r="D11" s="3" t="s">
        <v>1122</v>
      </c>
      <c r="E11" s="3" t="s">
        <v>1123</v>
      </c>
      <c r="F11" s="3" t="s">
        <v>1124</v>
      </c>
      <c r="G11" s="3" t="s">
        <v>1125</v>
      </c>
      <c r="H11" s="3" t="s">
        <v>1126</v>
      </c>
    </row>
    <row r="12" spans="1:37" ht="28.5">
      <c r="A12" s="3" t="s">
        <v>37</v>
      </c>
      <c r="B12" s="3" t="s">
        <v>1127</v>
      </c>
      <c r="C12" s="3" t="s">
        <v>1128</v>
      </c>
      <c r="D12" s="3" t="s">
        <v>1129</v>
      </c>
      <c r="E12" s="3" t="s">
        <v>1130</v>
      </c>
      <c r="F12" s="3" t="s">
        <v>1131</v>
      </c>
      <c r="G12" s="3" t="s">
        <v>766</v>
      </c>
      <c r="H12" s="3" t="s">
        <v>1132</v>
      </c>
    </row>
    <row r="13" spans="1:37" ht="28.5">
      <c r="A13" s="3" t="s">
        <v>1133</v>
      </c>
      <c r="B13" s="3" t="s">
        <v>1134</v>
      </c>
      <c r="C13" s="3" t="s">
        <v>1128</v>
      </c>
      <c r="D13" s="3" t="s">
        <v>1135</v>
      </c>
      <c r="E13" s="3" t="s">
        <v>1136</v>
      </c>
      <c r="F13" s="3" t="s">
        <v>1137</v>
      </c>
      <c r="G13" s="3" t="s">
        <v>1138</v>
      </c>
      <c r="H13" s="3" t="s">
        <v>1139</v>
      </c>
    </row>
  </sheetData>
  <mergeCells count="1">
    <mergeCell ref="A1:H1"/>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13"/>
  <sheetViews>
    <sheetView workbookViewId="0"/>
  </sheetViews>
  <sheetFormatPr defaultRowHeight="14.25"/>
  <cols>
    <col min="1" max="1" width="8" customWidth="1"/>
    <col min="2" max="2" width="20" customWidth="1"/>
    <col min="3" max="3" width="58" customWidth="1"/>
    <col min="4" max="4" width="50" customWidth="1"/>
    <col min="5" max="5" width="54" customWidth="1"/>
    <col min="6" max="6" width="26" customWidth="1"/>
    <col min="7" max="7" width="50" customWidth="1"/>
  </cols>
  <sheetData>
    <row r="1" spans="1:37" ht="30" customHeight="1">
      <c r="A1" s="4" t="s">
        <v>1140</v>
      </c>
      <c r="B1" s="4"/>
      <c r="C1" s="4"/>
      <c r="D1" s="4"/>
      <c r="E1" s="4"/>
      <c r="F1" s="4"/>
      <c r="G1" s="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3" spans="1:37" ht="15">
      <c r="A3" s="1" t="s">
        <v>1141</v>
      </c>
      <c r="B3" s="1" t="s">
        <v>1142</v>
      </c>
      <c r="C3" s="1" t="s">
        <v>1143</v>
      </c>
      <c r="D3" s="1" t="s">
        <v>1144</v>
      </c>
      <c r="E3" s="1" t="s">
        <v>1145</v>
      </c>
      <c r="F3" s="1" t="s">
        <v>1146</v>
      </c>
      <c r="G3" s="1" t="s">
        <v>84</v>
      </c>
    </row>
    <row r="4" spans="1:37" ht="28.5">
      <c r="A4" s="3">
        <v>1</v>
      </c>
      <c r="B4" s="3" t="s">
        <v>1147</v>
      </c>
      <c r="C4" s="3" t="s">
        <v>1148</v>
      </c>
      <c r="D4" s="3" t="s">
        <v>1149</v>
      </c>
      <c r="E4" s="3" t="s">
        <v>1150</v>
      </c>
      <c r="F4" s="3" t="s">
        <v>1151</v>
      </c>
      <c r="G4" s="3" t="s">
        <v>419</v>
      </c>
    </row>
    <row r="5" spans="1:37" ht="28.5">
      <c r="A5" s="3">
        <v>2</v>
      </c>
      <c r="B5" s="3" t="s">
        <v>1147</v>
      </c>
      <c r="C5" s="3" t="s">
        <v>1152</v>
      </c>
      <c r="D5" s="3" t="s">
        <v>1153</v>
      </c>
      <c r="E5" s="3" t="s">
        <v>1154</v>
      </c>
      <c r="F5" s="3" t="s">
        <v>1155</v>
      </c>
      <c r="G5" s="3" t="s">
        <v>393</v>
      </c>
    </row>
    <row r="6" spans="1:37" ht="28.5">
      <c r="A6" s="3">
        <v>3</v>
      </c>
      <c r="B6" s="3" t="s">
        <v>1147</v>
      </c>
      <c r="C6" s="3" t="s">
        <v>1156</v>
      </c>
      <c r="D6" s="3" t="s">
        <v>1157</v>
      </c>
      <c r="E6" s="3" t="s">
        <v>1158</v>
      </c>
      <c r="F6" s="3" t="s">
        <v>1159</v>
      </c>
      <c r="G6" s="3" t="s">
        <v>419</v>
      </c>
    </row>
    <row r="7" spans="1:37" ht="28.5">
      <c r="A7" s="3">
        <v>4</v>
      </c>
      <c r="B7" s="3" t="s">
        <v>1147</v>
      </c>
      <c r="C7" s="3" t="s">
        <v>1160</v>
      </c>
      <c r="D7" s="3" t="s">
        <v>1161</v>
      </c>
      <c r="E7" s="3" t="s">
        <v>1162</v>
      </c>
      <c r="F7" s="3" t="s">
        <v>1163</v>
      </c>
      <c r="G7" s="3" t="s">
        <v>174</v>
      </c>
    </row>
    <row r="8" spans="1:37" ht="28.5">
      <c r="A8" s="3">
        <v>5</v>
      </c>
      <c r="B8" s="3" t="s">
        <v>1147</v>
      </c>
      <c r="C8" s="3" t="s">
        <v>1164</v>
      </c>
      <c r="D8" s="3" t="s">
        <v>1165</v>
      </c>
      <c r="E8" s="3" t="s">
        <v>1166</v>
      </c>
      <c r="F8" s="3" t="s">
        <v>1167</v>
      </c>
      <c r="G8" s="3" t="s">
        <v>312</v>
      </c>
    </row>
    <row r="9" spans="1:37" ht="28.5">
      <c r="A9" s="3">
        <v>6</v>
      </c>
      <c r="B9" s="3" t="s">
        <v>1147</v>
      </c>
      <c r="C9" s="3" t="s">
        <v>1168</v>
      </c>
      <c r="D9" s="3" t="s">
        <v>1169</v>
      </c>
      <c r="E9" s="3" t="s">
        <v>1170</v>
      </c>
      <c r="F9" s="3" t="s">
        <v>1171</v>
      </c>
      <c r="G9" s="3" t="s">
        <v>296</v>
      </c>
    </row>
    <row r="10" spans="1:37" ht="28.5">
      <c r="A10" s="3">
        <v>7</v>
      </c>
      <c r="B10" s="3" t="s">
        <v>1147</v>
      </c>
      <c r="C10" s="3" t="s">
        <v>1172</v>
      </c>
      <c r="D10" s="3" t="s">
        <v>1173</v>
      </c>
      <c r="E10" s="3" t="s">
        <v>1174</v>
      </c>
      <c r="F10" s="3" t="s">
        <v>1175</v>
      </c>
      <c r="G10" s="3" t="s">
        <v>1176</v>
      </c>
    </row>
    <row r="11" spans="1:37" ht="28.5">
      <c r="A11" s="3">
        <v>8</v>
      </c>
      <c r="B11" s="3" t="s">
        <v>1177</v>
      </c>
      <c r="C11" s="3" t="s">
        <v>1178</v>
      </c>
      <c r="D11" s="3" t="s">
        <v>1179</v>
      </c>
      <c r="E11" s="3" t="s">
        <v>1180</v>
      </c>
      <c r="F11" s="3" t="s">
        <v>1181</v>
      </c>
      <c r="G11" s="3"/>
    </row>
    <row r="12" spans="1:37" ht="28.5">
      <c r="A12" s="3">
        <v>9</v>
      </c>
      <c r="B12" s="3" t="s">
        <v>1177</v>
      </c>
      <c r="C12" s="3" t="s">
        <v>1182</v>
      </c>
      <c r="D12" s="3" t="s">
        <v>1183</v>
      </c>
      <c r="E12" s="3" t="s">
        <v>1184</v>
      </c>
      <c r="F12" s="3" t="s">
        <v>1185</v>
      </c>
      <c r="G12" s="3"/>
    </row>
    <row r="13" spans="1:37" ht="42.75">
      <c r="A13" s="3">
        <v>10</v>
      </c>
      <c r="B13" s="3" t="s">
        <v>45</v>
      </c>
      <c r="C13" s="3" t="s">
        <v>1186</v>
      </c>
      <c r="D13" s="3" t="s">
        <v>1187</v>
      </c>
      <c r="E13" s="3" t="s">
        <v>1188</v>
      </c>
      <c r="F13" s="3" t="s">
        <v>1189</v>
      </c>
      <c r="G13" s="3"/>
    </row>
  </sheetData>
  <mergeCells count="1">
    <mergeCell ref="A1:G1"/>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00_Executive_Summary</vt:lpstr>
      <vt:lpstr>01_36格底層明細</vt:lpstr>
      <vt:lpstr>02_16格案件執行摘要</vt:lpstr>
      <vt:lpstr>03_設立程序_Route</vt:lpstr>
      <vt:lpstr>04_Route_Code</vt:lpstr>
      <vt:lpstr>05_Codebook</vt:lpstr>
      <vt:lpstr>06_LTD_vs_CLS</vt:lpstr>
      <vt:lpstr>07_Business_Scope_Retail</vt:lpstr>
      <vt:lpstr>08_Common_Knowledge_Logic</vt:lpstr>
      <vt:lpstr>09_Source_Index</vt:lpstr>
      <vt:lpstr>10_Assumptions_Triggers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陳中成Dale</dc:creator>
  <cp:lastModifiedBy>陳中成Dale</cp:lastModifiedBy>
  <dcterms:created xsi:type="dcterms:W3CDTF">2026-09-08T09:38:44Z</dcterms:created>
  <dcterms:modified xsi:type="dcterms:W3CDTF">2026-09-08T09:38:44Z</dcterms:modified>
</cp:coreProperties>
</file>