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Evershine CPAs Firm Dropbox\Evershine\"/>
    </mc:Choice>
  </mc:AlternateContent>
  <xr:revisionPtr revIDLastSave="0" documentId="8_{C450673B-3043-45EA-9586-42217AEC9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0_Executive_Summary" sheetId="1" r:id="rId1"/>
    <sheet name="01_36格明細" sheetId="2" r:id="rId2"/>
    <sheet name="02_16格摘要" sheetId="3" r:id="rId3"/>
    <sheet name="03_設立流程" sheetId="4" r:id="rId4"/>
    <sheet name="04_Route_Code" sheetId="5" r:id="rId5"/>
    <sheet name="05_Common_Knowledge_Logic" sheetId="6" r:id="rId6"/>
    <sheet name="06_LTD_vs_CLS" sheetId="7" r:id="rId7"/>
    <sheet name="07_Source_Index" sheetId="8" r:id="rId8"/>
    <sheet name="08_Scenario_Checker" sheetId="9" r:id="rId9"/>
    <sheet name="09_Definition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E8" i="3"/>
  <c r="B26" i="3" s="1"/>
  <c r="D8" i="3"/>
  <c r="B25" i="3" s="1"/>
  <c r="C8" i="3"/>
  <c r="B24" i="3" s="1"/>
  <c r="B8" i="3"/>
  <c r="F8" i="3" s="1"/>
  <c r="G7" i="3"/>
  <c r="E7" i="3"/>
  <c r="B22" i="3" s="1"/>
  <c r="D7" i="3"/>
  <c r="B21" i="3" s="1"/>
  <c r="C7" i="3"/>
  <c r="B20" i="3" s="1"/>
  <c r="B7" i="3"/>
  <c r="F7" i="3" s="1"/>
  <c r="G6" i="3"/>
  <c r="E6" i="3"/>
  <c r="B18" i="3" s="1"/>
  <c r="D6" i="3"/>
  <c r="B17" i="3" s="1"/>
  <c r="C6" i="3"/>
  <c r="B16" i="3" s="1"/>
  <c r="B6" i="3"/>
  <c r="F6" i="3" s="1"/>
  <c r="G5" i="3"/>
  <c r="G29" i="3" s="1"/>
  <c r="E10" i="1" s="1"/>
  <c r="E5" i="3"/>
  <c r="E29" i="3" s="1"/>
  <c r="E8" i="1" s="1"/>
  <c r="D5" i="3"/>
  <c r="D29" i="3" s="1"/>
  <c r="E7" i="1" s="1"/>
  <c r="C5" i="3"/>
  <c r="B12" i="3" s="1"/>
  <c r="B5" i="3"/>
  <c r="B11" i="3" s="1"/>
  <c r="B13" i="3" l="1"/>
  <c r="B14" i="3"/>
  <c r="B15" i="3"/>
  <c r="B19" i="3"/>
  <c r="B23" i="3"/>
  <c r="B29" i="3"/>
  <c r="E5" i="1" s="1"/>
  <c r="C29" i="3"/>
  <c r="E6" i="1" s="1"/>
  <c r="F5" i="3"/>
  <c r="F29" i="3" s="1"/>
  <c r="E9" i="1" s="1"/>
</calcChain>
</file>

<file path=xl/sharedStrings.xml><?xml version="1.0" encoding="utf-8"?>
<sst xmlns="http://schemas.openxmlformats.org/spreadsheetml/2006/main" count="1639" uniqueCount="969">
  <si>
    <t>Taiwan 外資子公司設立：RNCS × 9 Factors × OLPA 分析</t>
  </si>
  <si>
    <t>主案例：臺灣有限公司｜100% 外國法人母公司｜Greenfield｜普通產業｜非陸資｜截至 2026-09-06</t>
  </si>
  <si>
    <t>項目</t>
  </si>
  <si>
    <t>結論 / Value</t>
  </si>
  <si>
    <t>36 格矩陣 KPI</t>
  </si>
  <si>
    <t>Value</t>
  </si>
  <si>
    <t>主 Route Code</t>
  </si>
  <si>
    <t>TW-LTD-WOS-GF-STD</t>
  </si>
  <si>
    <t>Active O</t>
  </si>
  <si>
    <t>替代 Route Code（股份有限公司）</t>
  </si>
  <si>
    <t>TW-CLS-WOS-GF-STD</t>
  </si>
  <si>
    <t>Active L</t>
  </si>
  <si>
    <t>主案例法人型態</t>
  </si>
  <si>
    <t>Taiwan Limited Company（有限公司）, wholly owned by a foreign corporate parent</t>
  </si>
  <si>
    <t>Active P</t>
  </si>
  <si>
    <t>外資持股</t>
  </si>
  <si>
    <t>普通產業原則可 100%；禁止／限制業別依僑外投資負面表列與目的事業法令。</t>
  </si>
  <si>
    <t>Active A</t>
  </si>
  <si>
    <t>最低資本／最低投資</t>
  </si>
  <si>
    <t>一般無最低資本額、亦無一般外資最低投資額；但資本額需 CPA 查核，特許業另查。</t>
  </si>
  <si>
    <t>Active cells</t>
  </si>
  <si>
    <t>本地董事</t>
  </si>
  <si>
    <t>無一般臺灣國籍／居住董事要求；有限公司通常 1–3 名董事。</t>
  </si>
  <si>
    <t>Ø cells</t>
  </si>
  <si>
    <t>本地投資代理人</t>
  </si>
  <si>
    <t>外國法人在臺無分公司時，外資申請原則須委任在臺有居所之自然人為投資代理人；這不是 local director。</t>
  </si>
  <si>
    <t>Notary / Court</t>
  </si>
  <si>
    <t>不是公證人型或法院登記型；Notary 主要只在 POA 等境外文件認證中出現，Court formation = Ø。</t>
  </si>
  <si>
    <t>Opinion / Managerial Reading</t>
  </si>
  <si>
    <t>外資 prior approval</t>
  </si>
  <si>
    <t>所有標準僑外直接投資均先經經濟部投資審議司核准，再匯入資金。</t>
  </si>
  <si>
    <t>1</t>
  </si>
  <si>
    <t>Taiwan 的外資公司成立不是「先成立公司再事後申報外資」；標準順序是先取得投資核准，再匯資、審定投資額，最後才完成公司登記。</t>
  </si>
  <si>
    <t>資金流</t>
  </si>
  <si>
    <t>投資核准 → 籌備處帳戶 → 310 僑外股本投資匯入／結售 → 投資額審定 → CPA 資本查核 → 公司登記。</t>
  </si>
  <si>
    <t>2</t>
  </si>
  <si>
    <t>RNCS 的 N 與 C 很弱：公證人不是公司成立的主體，法院也不是法人資格的成立 registry。</t>
  </si>
  <si>
    <t>UBO / AML</t>
  </si>
  <si>
    <t>公司法 22-1：&gt;10% 股東等資料；銀行 CDD：最終自然人 &gt;25% ownership prong；投審司可穿透股權／控制鏈。</t>
  </si>
  <si>
    <t>3</t>
  </si>
  <si>
    <t>真正要拆開看的是 R-LR vs S-LR：公司法沒有 local director gate，但外資程序可能有 Taiwan-resident investment agent gate。</t>
  </si>
  <si>
    <t>PRC / Mainland trigger</t>
  </si>
  <si>
    <t>第三地區公司若陸資直接/間接持股逾 30% 或具控制能力，不走外國人投資條例，應改走陸資許可與正面表列。</t>
  </si>
  <si>
    <t>4</t>
  </si>
  <si>
    <t>UBO 也有兩套門檻：公司法 22-1 的 &gt;10% shareholder transparency 與銀行 AML 的 &gt;25% ultimate natural person CDD 不應混在一起。</t>
  </si>
  <si>
    <t>核心判斷</t>
  </si>
  <si>
    <t>臺灣是「S 先准入、R 後成立」的雙層型：外資真正的 bottleneck 通常在投資審議司/目的事業主管機關，而不是公司登記本身。</t>
  </si>
  <si>
    <t>5</t>
  </si>
  <si>
    <t>最重要的 scenario question 是「是否實質陸資」；一旦 &gt;30% 或具有控制能力，Route Code 與可投資業別邏輯都要整套切換。</t>
  </si>
  <si>
    <t>實務建議</t>
  </si>
  <si>
    <t>對 100% 外國企業母公司的一般營運子公司，有限公司通常最簡潔；若預期股權融資、較複雜股份設計或投資人進出，股份有限公司較合適。</t>
  </si>
  <si>
    <t>Conclusion</t>
  </si>
  <si>
    <t>Base Route：CASE → PRC0 → NAME → OC/SL → LR/DA → DIR-A → BANK-PREP → FX310 → DIR-C → CPA-CAP → ADDR → R0 → R1 → UBO22-1 → BANK/KYC → TAX/LIC → OPERATE</t>
  </si>
  <si>
    <t>Taiwan 外資子公司 — RNCS × 9 Control Factors = 36 Cells</t>
  </si>
  <si>
    <t>Base Case: TW-LTD-WOS-GF-STD | 臺灣有限公司、100% 外國法人母公司、Greenfield、普通產業、非陸資身分 | As of 2026-09-06</t>
  </si>
  <si>
    <t>Cell ID</t>
  </si>
  <si>
    <t>RNCS</t>
  </si>
  <si>
    <t>Gatekeeper</t>
  </si>
  <si>
    <t>Factor</t>
  </si>
  <si>
    <t>管制因素</t>
  </si>
  <si>
    <t>Participates?</t>
  </si>
  <si>
    <t>OLPA</t>
  </si>
  <si>
    <t>Role / 角色</t>
  </si>
  <si>
    <t>Stage / 階段</t>
  </si>
  <si>
    <t>Requirement / Rule</t>
  </si>
  <si>
    <t>Numeric / Threshold / Fee / Deadline</t>
  </si>
  <si>
    <t>Legal Effect / 法律效果</t>
  </si>
  <si>
    <t>Execution Provider (EN)</t>
  </si>
  <si>
    <t>執行或服務提供者</t>
  </si>
  <si>
    <t>Evidence Provider (EN)</t>
  </si>
  <si>
    <t>證明提供者</t>
  </si>
  <si>
    <t>Primary Evidence / Document</t>
  </si>
  <si>
    <t>Base-case Result</t>
  </si>
  <si>
    <t>股份有限公司比較 / Comparison</t>
  </si>
  <si>
    <t>Authority / Legal Basis</t>
  </si>
  <si>
    <t>Source URL</t>
  </si>
  <si>
    <t>Trigger / Notes</t>
  </si>
  <si>
    <t>R-OC</t>
  </si>
  <si>
    <t>R</t>
  </si>
  <si>
    <t>Registrar / MOEA Administration of Commerce or local company registry</t>
  </si>
  <si>
    <t>OC</t>
  </si>
  <si>
    <t>外資持股上限</t>
  </si>
  <si>
    <t>Yes</t>
  </si>
  <si>
    <t>P</t>
  </si>
  <si>
    <t>登記前置要件查核</t>
  </si>
  <si>
    <t>Company registration</t>
  </si>
  <si>
    <t>公司登記機關本身不設定一般外資持股上限，但外資公司設立登記文件須附僑外投資核准及投資額審定文件；因此 Registrar 對 OC 是「前置核准證據」的條件式查核。</t>
  </si>
  <si>
    <t>一般產業外資原則可 100% 持股；限制業別另依負面表列</t>
  </si>
  <si>
    <t>未完成投審司核准／審定者，外資子公司通常無法完成公司設立登記。</t>
  </si>
  <si>
    <t>Company service provider / CPA / lawyer</t>
  </si>
  <si>
    <t>工商服務承辦／會計師／律師</t>
  </si>
  <si>
    <t>MOEA Department of Investment Review</t>
  </si>
  <si>
    <t>經濟部投資審議司</t>
  </si>
  <si>
    <t>投資核准函、投資額審定函</t>
  </si>
  <si>
    <t>P：普通產業可走標準外資路徑，但登記須先完成 S gate</t>
  </si>
  <si>
    <t>股份有限公司同樣須附投資核准及投資額審定文件。</t>
  </si>
  <si>
    <t>GCIS required documents; Foreign Investment Statute</t>
  </si>
  <si>
    <t>https://gcis.nat.gov.tw/mainNew/English/subclassEnAction.do?method=getFile&amp;pk=11</t>
  </si>
  <si>
    <t>持股限制本身歸 S-OC；R-OC 僅表示 Registrar 會檢查 S gate 的完成證據。</t>
  </si>
  <si>
    <t>R-MC</t>
  </si>
  <si>
    <t>MC</t>
  </si>
  <si>
    <t>最低資本或最低投資額</t>
  </si>
  <si>
    <t>O</t>
  </si>
  <si>
    <t>資本登記／資本查核文件受理</t>
  </si>
  <si>
    <t>Formation / registration</t>
  </si>
  <si>
    <t>公司法已無一般最低資本額；外資亦無一般最低投資額。惟設立登記需提出會計師資本額查核報告。</t>
  </si>
  <si>
    <t>最低資本：一般情形無；公司登記費＝資本額 × 1/4000</t>
  </si>
  <si>
    <t>沒有「達不到法定最低資本即不得設立」的一般門檻；但實收資本與出資證明仍須可被查核。</t>
  </si>
  <si>
    <t>CPA + company service provider</t>
  </si>
  <si>
    <t>會計師＋工商服務承辦</t>
  </si>
  <si>
    <t>CPA / bank / company registry</t>
  </si>
  <si>
    <t>會計師／銀行／公司登記機關</t>
  </si>
  <si>
    <t>CPA capital audit report; capital records</t>
  </si>
  <si>
    <t>O：無一般最低資本 gate</t>
  </si>
  <si>
    <t>股份有限公司亦無一般最低資本；設立文件同樣要求 CPA 查核報告。</t>
  </si>
  <si>
    <t>Company Act; GCIS; DIR FAQ</t>
  </si>
  <si>
    <t>https://www.moea.gov.tw/Mns/dir/home/Home.aspx</t>
  </si>
  <si>
    <t>特許／受監管產業可能另訂最低資本，應轉 S-MC / S-SL 檢查。</t>
  </si>
  <si>
    <t>R-LR</t>
  </si>
  <si>
    <t>LR</t>
  </si>
  <si>
    <t>本地董事、代表人或公司秘書</t>
  </si>
  <si>
    <t>公司治理資格登記</t>
  </si>
  <si>
    <t>Formation / ongoing</t>
  </si>
  <si>
    <t>一般外資子公司並無「董事必須為臺灣國籍或臺灣居民」的公司法要求。有限公司原則置 1–3 名董事；法人股東可依公司法由代表人執行職務。</t>
  </si>
  <si>
    <t>有限公司董事 1–3 人；本地居住／國籍：無一般要求</t>
  </si>
  <si>
    <t>外國母公司可安排外籍董事／代表人，不需要為公司法而設 nominee local director。</t>
  </si>
  <si>
    <t>Shareholder / corporate secretary / filing agent</t>
  </si>
  <si>
    <t>外國母公司／公司秘書／工商承辦</t>
  </si>
  <si>
    <t>Company registry / identity issuer</t>
  </si>
  <si>
    <t>公司登記機關／身分證明核發機關</t>
  </si>
  <si>
    <t>董事同意書、身分文件、法人代表指派文件</t>
  </si>
  <si>
    <t>O：無 local director residency gate</t>
  </si>
  <si>
    <t>單一法人股東之股份有限公司可依公司法第128-1條採 1 或 2 名董事，並可不設監察人。</t>
  </si>
  <si>
    <t>Company Act arts. 27, 108, 128-1, 192</t>
  </si>
  <si>
    <t>https://law.moea.gov.tw/LawContent.aspx?id=FL011292</t>
  </si>
  <si>
    <t>注意：S-LR 另有「投資代理人須為在臺有居所自然人」的外資程序要求，與董事 residency 是兩件事。</t>
  </si>
  <si>
    <t>R-SL</t>
  </si>
  <si>
    <t>SL</t>
  </si>
  <si>
    <t>產業執照</t>
  </si>
  <si>
    <t>登記前特許證明查核</t>
  </si>
  <si>
    <t>Pre-registration / pre-operation</t>
  </si>
  <si>
    <t>如所營業務屬「公司登記前應經許可」或其他特許業務，公司設立登記須附目的事業主管機關核准文件。</t>
  </si>
  <si>
    <t>依業別而定；無單一通用門檻</t>
  </si>
  <si>
    <t>未取得屬於登記前置要件的特許核准時，相關營業項目／公司登記可能無法完成。</t>
  </si>
  <si>
    <t>Sector-license adviser / company service provider</t>
  </si>
  <si>
    <t>產業許可顧問／工商承辦</t>
  </si>
  <si>
    <t>Sector competent authority</t>
  </si>
  <si>
    <t>目的事業主管機關</t>
  </si>
  <si>
    <t>許可函、同意函、特許證照</t>
  </si>
  <si>
    <t>P：普通產業無前置特許；受管產業轉 A</t>
  </si>
  <si>
    <t>股份有限公司相同。</t>
  </si>
  <si>
    <t>GCIS required documents / sector laws</t>
  </si>
  <si>
    <t>S-SL 負責「核准」；R-SL 負責「查驗核准文件」。</t>
  </si>
  <si>
    <t>R-ADDR</t>
  </si>
  <si>
    <t>ADDR</t>
  </si>
  <si>
    <t>註冊地址及營業場所</t>
  </si>
  <si>
    <t>公司所在地登記</t>
  </si>
  <si>
    <t>公司設立需有臺灣公司所在地，並檢附房屋所有權／最近房屋稅單及租約或屋主同意等地址證明。</t>
  </si>
  <si>
    <t>1 個公司所在地；遷址等登記事項原則上變更後 15 日內申請變更登記</t>
  </si>
  <si>
    <t>地址證明不足或地址不符合登記用途，會阻斷公司設立或變更登記。</t>
  </si>
  <si>
    <t>Client / landlord / company service provider</t>
  </si>
  <si>
    <t>客戶／房東／工商承辦</t>
  </si>
  <si>
    <t>Landlord / tax authority / property records</t>
  </si>
  <si>
    <t>房東／稅捐或不動產證明來源</t>
  </si>
  <si>
    <t>房屋權狀或房屋稅單、租約／屋主同意書</t>
  </si>
  <si>
    <t>P：須有合格地址證據</t>
  </si>
  <si>
    <t>GCIS required documents; company registration rules</t>
  </si>
  <si>
    <t>實際營業場所另可能受 zoning、建管、工廠、食品、醫療等 S-ADDR 條件。</t>
  </si>
  <si>
    <t>R-DA</t>
  </si>
  <si>
    <t>DA</t>
  </si>
  <si>
    <t>境外文件認證</t>
  </si>
  <si>
    <t>No</t>
  </si>
  <si>
    <t>Ø</t>
  </si>
  <si>
    <t>無獨立公證／驗證 gate</t>
  </si>
  <si>
    <t>Formation</t>
  </si>
  <si>
    <t>Registrar 要求外國法人身分證明（如 certificate of incorporation）等文件，但一般外資文件之公認驗證門檻主要由投審司及代理授權程序處理，不構成獨立 Registrar authentication gate。</t>
  </si>
  <si>
    <t>N/A</t>
  </si>
  <si>
    <t>不因缺少「法院／公證人式公司成立認證」而阻斷；但投審司要求之已驗證 POA 等仍須完成。</t>
  </si>
  <si>
    <t>Filing agent</t>
  </si>
  <si>
    <t>工商承辦</t>
  </si>
  <si>
    <t>Foreign registry / investor</t>
  </si>
  <si>
    <t>境外公司登記機關／投資人</t>
  </si>
  <si>
    <t>外國法人設立證明等</t>
  </si>
  <si>
    <t>Ø：R 不另設 DA gate</t>
  </si>
  <si>
    <t>股份有限公司同樣須提供外國法人身分文件。</t>
  </si>
  <si>
    <t>GCIS required documents; DIR documentation guidance</t>
  </si>
  <si>
    <t>不要把「身分證明文件」等同於「所有境外文件均須 apostille」。2025 文件規範已放寬部分文件免驗證。</t>
  </si>
  <si>
    <t>R-FX</t>
  </si>
  <si>
    <t>FX</t>
  </si>
  <si>
    <t>外匯與資本匯入</t>
  </si>
  <si>
    <t>資本完成證據查核</t>
  </si>
  <si>
    <t>公司登記文件須附外資投資核准及投資額審定（capital remittance certification）文件，故 Registrar 會把 S-FX 的完成結果視為設立前置證據。</t>
  </si>
  <si>
    <t>僑外股本匯入性質：310；投資額審定依核准出資辦理</t>
  </si>
  <si>
    <t>未完成核准後匯款與投資額審定，無法完成標準外資公司設立登記。</t>
  </si>
  <si>
    <t>Bank / CPA / filing agent</t>
  </si>
  <si>
    <t>銀行／會計師／工商承辦</t>
  </si>
  <si>
    <t>Bank + MOEA Department of Investment Review</t>
  </si>
  <si>
    <t>銀行＋經濟部投資審議司</t>
  </si>
  <si>
    <t>匯入匯款通知書、買匯水單、籌備處存摺、投資額審定函</t>
  </si>
  <si>
    <t>P：Registrar dependency on S-FX</t>
  </si>
  <si>
    <t>GCIS + DIR flow</t>
  </si>
  <si>
    <t>https://www.moea.gov.tw/Mns/dir/content/Content.aspx?menu_id=42815</t>
  </si>
  <si>
    <t>真正的 prior approval / capital certification effect 記在 S-FX=A。</t>
  </si>
  <si>
    <t>R-UBO</t>
  </si>
  <si>
    <t>UBO</t>
  </si>
  <si>
    <t>實質受益人及 AML／KYC</t>
  </si>
  <si>
    <t>公司透明度申報／持續揭露</t>
  </si>
  <si>
    <t>Post-formation / ongoing</t>
  </si>
  <si>
    <t>公司法第22-1條要求公司電子申報董事、監察人、經理人及持股／出資超過 10% 股東資料；新設公司原則於設立後 15 日內申報，變動後 15 日內更新，年度申報為每年 3/1–3/31（有例外）。</t>
  </si>
  <si>
    <t>&gt;10% 股東；首次/變動 15 日；年度 3/1–3/31</t>
  </si>
  <si>
    <t>不按規定申報或資料不實會產生公司法法遵風險；此平台揭露標準不等同銀行 25% UBO CDD。</t>
  </si>
  <si>
    <t>Company / corporate service provider</t>
  </si>
  <si>
    <t>公司／公司法遵承辦</t>
  </si>
  <si>
    <t>MOEA information platform / company records</t>
  </si>
  <si>
    <t>經濟部資訊平臺／公司股東資料</t>
  </si>
  <si>
    <t>22-1 電子申報紀錄</t>
  </si>
  <si>
    <t>P：設立後法定透明度義務</t>
  </si>
  <si>
    <t>有限公司與非公開發行股份有限公司原則均適用；公開發行公司等有例外。</t>
  </si>
  <si>
    <t>Company Act 22-1 reporting rules</t>
  </si>
  <si>
    <t>https://law.moea.gov.tw/LawContent.aspx?id=GL000646</t>
  </si>
  <si>
    <t>Bank KYC 的實質受益人門檻另見 S-UBO。</t>
  </si>
  <si>
    <t>R-NS</t>
  </si>
  <si>
    <t>NS</t>
  </si>
  <si>
    <t>國家安全審查</t>
  </si>
  <si>
    <t>無獨立國安審查權</t>
  </si>
  <si>
    <t>公司登記機關不扮演獨立 CFIUS-style national-security reviewer；國安／投資准入判斷在投審司與目的事業主管機關完成。</t>
  </si>
  <si>
    <t>只要 S-NS / S-OC / S-SL 所需核准文件齊全，Registrar 依公司法辦理登記。</t>
  </si>
  <si>
    <t>Company registry</t>
  </si>
  <si>
    <t>公司登記機關</t>
  </si>
  <si>
    <t>MOEA DIR / sector authorities</t>
  </si>
  <si>
    <t>投審司／目的事業主管機關</t>
  </si>
  <si>
    <t>投資核准／產業核准</t>
  </si>
  <si>
    <t>Foreign Investment Statute; GCIS</t>
  </si>
  <si>
    <t>https://law.moea.gov.tw/LawContent.aspx?id=FL011158</t>
  </si>
  <si>
    <t>C 不介入 formation；國安 gate 放在 S。</t>
  </si>
  <si>
    <t>N-OC</t>
  </si>
  <si>
    <t>N</t>
  </si>
  <si>
    <t>Notary / authentication authority (functional gate)</t>
  </si>
  <si>
    <t>非該因素的獨立把關者</t>
  </si>
  <si>
    <t>Pre-filing / formation</t>
  </si>
  <si>
    <t>臺灣公司設立不採「公證人審核公司成立」制度；公證／驗證功能僅在特定文件真實性上出現。</t>
  </si>
  <si>
    <t>不形成獨立准入效果。</t>
  </si>
  <si>
    <t>Investor / filing adviser</t>
  </si>
  <si>
    <t>投資人／承辦顧問</t>
  </si>
  <si>
    <t>同樣適用股份有限公司。</t>
  </si>
  <si>
    <t>DIR documentation guidance; Company Act</t>
  </si>
  <si>
    <t>https://www.moea.gov.tw/Mns/dir/investment/wHandDirApply_File.ashx?file_id=473</t>
  </si>
  <si>
    <t>真正的公認驗證作用集中在 N-DA。</t>
  </si>
  <si>
    <t>N-MC</t>
  </si>
  <si>
    <t>N-LR</t>
  </si>
  <si>
    <t>N-SL</t>
  </si>
  <si>
    <t>N-ADDR</t>
  </si>
  <si>
    <t>N-DA</t>
  </si>
  <si>
    <t>簽署與文件真實性之公認驗證</t>
  </si>
  <si>
    <t>Pre-filing</t>
  </si>
  <si>
    <t>外國法人投資人在臺無分公司時，投資代理人授權書須經公、認、驗證。可由我國駐外館處、當地政府／法院／公證人、外國駐臺代表機構、或我國法院／民間公證人依規定辦理。部分外國法人登記證明依現行規範可免驗證。</t>
  </si>
  <si>
    <t>至少 1 份有效投資代理人授權書；非中文文件原則需備中文翻譯供審查</t>
  </si>
  <si>
    <t>缺少應公認驗證的授權書會造成外資申請文件不完備，阻斷 S-A 核准流程。</t>
  </si>
  <si>
    <t>Foreign parent / notary / counsel</t>
  </si>
  <si>
    <t>外國母公司／公證人／律師</t>
  </si>
  <si>
    <t>Notary / court / ROC mission / authorized representative office</t>
  </si>
  <si>
    <t>當地公證人／法院／我國駐外館處／授權代表機構</t>
  </si>
  <si>
    <t>經公認驗證之 POA；翻譯文件</t>
  </si>
  <si>
    <t>P：文件性條件</t>
  </si>
  <si>
    <t>有限公司與股份有限公司相同，因其來源是 foreign-investment application，不是 entity type。</t>
  </si>
  <si>
    <t>MOEA DIR required-document guidance (rev. 2025-11-17)</t>
  </si>
  <si>
    <t>2025 版規範明確放寬「部分文件無須公認驗證」；因此 DA 應逐文件判斷，不能一律要求 apostille。</t>
  </si>
  <si>
    <t>N-FX</t>
  </si>
  <si>
    <t>公證／驗證機關不負責此因素的准入核准；如 CPA／律師提供 AML 驗證，其角色歸類為 S-UBO 的 evidence provider，而非 N gate。</t>
  </si>
  <si>
    <t>MOEA DIR / AML framework</t>
  </si>
  <si>
    <t>N 僅在 DA 有實質 gate。</t>
  </si>
  <si>
    <t>N-UBO</t>
  </si>
  <si>
    <t>N-NS</t>
  </si>
  <si>
    <t>C-OC</t>
  </si>
  <si>
    <t>C</t>
  </si>
  <si>
    <t>Court / Court Registry</t>
  </si>
  <si>
    <t>非公司成立 gate</t>
  </si>
  <si>
    <t>臺灣有限公司／股份有限公司不是 Court Registry formation model；法院不決定公司何時取得法人資格。</t>
  </si>
  <si>
    <t>公司經主管機關核准登記後成立；不需另取得法院登記裁定。</t>
  </si>
  <si>
    <t>Company registry / as applicable</t>
  </si>
  <si>
    <t>公司登記機關／視個別文件</t>
  </si>
  <si>
    <t>GCIS domestic company registration</t>
  </si>
  <si>
    <t>https://gcis.nat.gov.tw/mainNew/subclassNAction.do?method=getFile&amp;pk=3</t>
  </si>
  <si>
    <t>臺灣本國公司之成立登記由行政公司登記機關辦理，不以法院准予登記為法人取得要件。</t>
  </si>
  <si>
    <t>C-MC</t>
  </si>
  <si>
    <t>C-LR</t>
  </si>
  <si>
    <t>C-SL</t>
  </si>
  <si>
    <t>C-ADDR</t>
  </si>
  <si>
    <t>C-DA</t>
  </si>
  <si>
    <t>法院可在特定文件認證中作為 evidence provider，但不是 company formation Court Registry gate。</t>
  </si>
  <si>
    <t>C-FX</t>
  </si>
  <si>
    <t>C-UBO</t>
  </si>
  <si>
    <t>C-NS</t>
  </si>
  <si>
    <t>S-OC</t>
  </si>
  <si>
    <t>S</t>
  </si>
  <si>
    <t>Special Authority / MOEA Department of Investment Review + sector authorities</t>
  </si>
  <si>
    <t>L</t>
  </si>
  <si>
    <t>負面表列與外資比例審查</t>
  </si>
  <si>
    <t>Pre-filing / investment approval</t>
  </si>
  <si>
    <t>一般產業外資原則可 100% 持股；禁止及限制僑外投資業別採負面表列。限制業別若另有持股比例上限，須依目的事業主管機關規定。</t>
  </si>
  <si>
    <t>普通產業：100% 可行；限制產業：依負面表列／個別法令</t>
  </si>
  <si>
    <t>若業務落入禁止業別則不得投資；限制業別須取得目的事業主管機關許可／同意，可能附持股上限。</t>
  </si>
  <si>
    <t>Foreign-investment adviser / client</t>
  </si>
  <si>
    <t>外資顧問／客戶</t>
  </si>
  <si>
    <t>MOEA DIR + sector competent authority</t>
  </si>
  <si>
    <t>投審司＋目的事業主管機關</t>
  </si>
  <si>
    <t>營業項目預查、負面表列檢核、投資架構圖</t>
  </si>
  <si>
    <t>L：base case 普通產業結果為 Open</t>
  </si>
  <si>
    <t>有限公司與股份有限公司的外資比例分析相同。</t>
  </si>
  <si>
    <t>Foreign Investment Statute art.7; negative list</t>
  </si>
  <si>
    <t>https://law.moea.gov.tw/LawContent.aspx?id=GL000176</t>
  </si>
  <si>
    <t>先用 business scope 做 list screening，再決定是否 S-SL=A。</t>
  </si>
  <si>
    <t>S-MC</t>
  </si>
  <si>
    <t>外資投資額准入審查</t>
  </si>
  <si>
    <t>外國投資人新設一般公司，無一般最低投資額；公司法亦已取消一般最低資本。</t>
  </si>
  <si>
    <t>一般最低投資額：無；特許產業另查</t>
  </si>
  <si>
    <t>普通產業不會因投資額低於一般 statutory threshold 而被拒，但應具備合理營運資本及符合特許業規則。</t>
  </si>
  <si>
    <t>Client / CPA / investment adviser</t>
  </si>
  <si>
    <t>客戶／會計師／投資顧問</t>
  </si>
  <si>
    <t>MOEA DIR / sector authority</t>
  </si>
  <si>
    <t>投資計畫、資本規劃</t>
  </si>
  <si>
    <t>DIR FAQ; Company Act</t>
  </si>
  <si>
    <t>重大或特許投資可能要求更深入財務可行性／資金來源資料，但不是一般 minimum capital。</t>
  </si>
  <si>
    <t>S-LR</t>
  </si>
  <si>
    <t>外資申請之在臺投資代理人 requirement</t>
  </si>
  <si>
    <t>Pre-filing / ongoing for investment matters</t>
  </si>
  <si>
    <t>外國法人投資人在臺無分公司者，原則上須委託在臺有居所之自然人擔任投資代理人；外籍代理人須具有效居留資格。這是投資程序代理人，不是公司董事。</t>
  </si>
  <si>
    <t>至少 1 名在臺有居所自然人投資代理人（如適用）</t>
  </si>
  <si>
    <t>沒有合格投資代理人及有效授權書，外資申請無法完整提出；但不代表公司董事必須為臺灣居民。</t>
  </si>
  <si>
    <t>Taiwan-resident agent / CPA / lawyer / other qualified natural person</t>
  </si>
  <si>
    <t>在臺投資代理人／會計師／律師／其他合格自然人</t>
  </si>
  <si>
    <t>MOEA DIR + identity/residency documents</t>
  </si>
  <si>
    <t>投審司＋身分／居留證明</t>
  </si>
  <si>
    <t>投資代理人授權書、身分證／居留證等</t>
  </si>
  <si>
    <t>有限公司與股份有限公司相同。</t>
  </si>
  <si>
    <t>MOEA DIR required-document guidance</t>
  </si>
  <si>
    <t>若外國法人已在臺設分公司，得依規定由在臺指定負責人辦理並免附投資代理人授權書。</t>
  </si>
  <si>
    <t>S-SL</t>
  </si>
  <si>
    <t>A</t>
  </si>
  <si>
    <t>限制／特許產業事前許可</t>
  </si>
  <si>
    <t>Pre-filing / pre-registration / pre-operation</t>
  </si>
  <si>
    <t>外國人投資限制業別，投審司會送目的事業主管機關審查；取得許可或同意後始能核准。另有公司登記前許可或營業前特許者，須依個別法令辦理。</t>
  </si>
  <si>
    <t>依業別；可能有持股、最低資本、人員、場所等門檻</t>
  </si>
  <si>
    <t>未取得必要許可／同意者，投資核准或公司登記／營業許可會被拒絕或不得開始營業。</t>
  </si>
  <si>
    <t>Sector counsel / license specialist</t>
  </si>
  <si>
    <t>產業法規顧問／許可承辦</t>
  </si>
  <si>
    <t>Sector competent authority + MOEA DIR</t>
  </si>
  <si>
    <t>目的事業主管機關＋投審司</t>
  </si>
  <si>
    <t>A：普通產業不觸發；受管產業觸發</t>
  </si>
  <si>
    <t>Foreign Investment Statute art.7; negative list; GCIS pre-permission list</t>
  </si>
  <si>
    <t>典型 trigger：金融、電信／廣電、公用事業、特定運輸、醫療等須依個別法令另查。</t>
  </si>
  <si>
    <t>S-ADDR</t>
  </si>
  <si>
    <t>Triggered</t>
  </si>
  <si>
    <t>園區／產業場所／土地使用條件</t>
  </si>
  <si>
    <t>Pre-filing / pre-operation</t>
  </si>
  <si>
    <t>投審司本身對一般新設公司不設獨立最低場所要求；但科學園區、產業園區或特許業務之目的事業主管機關可能對營業場所、土地用途、工廠或設施設定條件。</t>
  </si>
  <si>
    <t>依所在地與產業；無單一全國門檻</t>
  </si>
  <si>
    <t>公司完成 R-ADDR 不代表已取得實際營業場所之所有 sector/zoning clearance；觸發時須完成後才能營運。</t>
  </si>
  <si>
    <t>Premises adviser / landlord / sector specialist</t>
  </si>
  <si>
    <t>場所顧問／房東／產業承辦</t>
  </si>
  <si>
    <t>Local government / park / sector authority</t>
  </si>
  <si>
    <t>地方政府／園區管理機關／目的事業主管機關</t>
  </si>
  <si>
    <t>使用分區、建物用途、工廠或場所許可</t>
  </si>
  <si>
    <t>P when triggered</t>
  </si>
  <si>
    <t>GCIS / sector &amp; park rules</t>
  </si>
  <si>
    <t>若公司所在地屬科學園區或產業園區，外資申請受理機關也可能改由相關管理局（處）。</t>
  </si>
  <si>
    <t>S-DA</t>
  </si>
  <si>
    <t>外資文件充分性審查</t>
  </si>
  <si>
    <t>Investment application</t>
  </si>
  <si>
    <t>投審司要求外國法人身分證明、外資資格聲明、投資代理人授權等文件。2025 版規範已放寬部分公司登記證明免公認驗證，但 POA 等指定文件仍須完成公認驗證；必要時可要求補充股東／董事／控制鏈資料。</t>
  </si>
  <si>
    <t>逐文件判斷；非「全部境外文件都需 apostille」</t>
  </si>
  <si>
    <t>文件不完備可要求補正，未補正則投資核准不會完成。</t>
  </si>
  <si>
    <t>Foreign parent / Taiwan adviser</t>
  </si>
  <si>
    <t>外國母公司／臺灣顧問</t>
  </si>
  <si>
    <t>Foreign registry / notary / ROC mission / CPA or lawyer as applicable</t>
  </si>
  <si>
    <t>境外登記機關／公證人／駐外館處／會計師或律師</t>
  </si>
  <si>
    <t>法人登記證明、外資資格聲明、POA、翻譯等</t>
  </si>
  <si>
    <t>MOEA DIR required-document guidance (2025-11-17)</t>
  </si>
  <si>
    <t>N-DA 表示「誰做驗證」；S-DA 表示「誰決定這些證據是否足夠」。</t>
  </si>
  <si>
    <t>S-FX</t>
  </si>
  <si>
    <t>外資 prior approval + 資金到位審定</t>
  </si>
  <si>
    <t>Pre-remittance / capital injection</t>
  </si>
  <si>
    <t>所有依外國人投資條例的新設投資，原則上須先向投審司取得核准，再匯入資本。匯款性質註明「310 僑外股本投資」；出資實行後申請投資額審定，再持核准及審定文件辦公司登記。</t>
  </si>
  <si>
    <t>核准案件：手續完備一般 1 個月內；牽涉其他主管機關 2 個月內；出資後投資額審定原則於 2 個月內申請；匯款分類 310</t>
  </si>
  <si>
    <t>未先核准即匯入不符合標準外資程序；未完成投資額審定則公司設立登記缺少必要前置文件。</t>
  </si>
  <si>
    <t>Bank / CPA / Taiwan investment agent</t>
  </si>
  <si>
    <t>銀行／會計師／投資代理人</t>
  </si>
  <si>
    <t>MOEA DIR + bank</t>
  </si>
  <si>
    <t>投審司＋往來銀行</t>
  </si>
  <si>
    <t>A表核准函、匯入匯款通知、買匯水單、籌備處存摺、C表審定函</t>
  </si>
  <si>
    <t>A：臺灣一般外資最核心的 universal approval gate</t>
  </si>
  <si>
    <t>Foreign Investment Statute arts.8-9; DIR flow; capital certification rules; CBC 310</t>
  </si>
  <si>
    <t>與許多「公司法先成立再外資申報」國家不同，臺灣標準外資 route 是「S 先核准 → 匯資 → S 審定 → R 設立」。</t>
  </si>
  <si>
    <t>S-UBO</t>
  </si>
  <si>
    <t>投資人資格／控制鏈與銀行 CDD</t>
  </si>
  <si>
    <t>Pre-filing / banking / ongoing</t>
  </si>
  <si>
    <t>投審司可要求外國法人股東、董事、重要控制人／最終受益人及多層持股架構資料。2025-11-17 起，投資人或背後股東屬高洗錢風險地區時，應由會計師或律師合理驗證投資人身分及資金來源。銀行建立業務關係時另依 AML 規則辨識 UBO。</t>
  </si>
  <si>
    <t>銀行 ownership prong：直接或間接持有超過 25% 的最終自然人；公司法22-1另為 &gt;10% 股東申報</t>
  </si>
  <si>
    <t>UBO／資金來源證明不足，可能造成外資申請補件或銀行拒絕／延後開戶與資金處理。</t>
  </si>
  <si>
    <t>Foreign parent / CPA / lawyer / bank compliance</t>
  </si>
  <si>
    <t>外國母公司／會計師／律師／銀行法遵</t>
  </si>
  <si>
    <t>MOEA DIR + bank / CPA / lawyer</t>
  </si>
  <si>
    <t>投審司＋銀行／會計師／律師</t>
  </si>
  <si>
    <t>Group chart, shareholder register, UBO IDs, source-of-funds evidence, CDD records</t>
  </si>
  <si>
    <t>MOEA DIR docs + FSC AML regulations</t>
  </si>
  <si>
    <t>https://law.fsc.gov.tw/LawContent.aspx?id=GL002155</t>
  </si>
  <si>
    <t>R-UBO（&gt;10% 公司法平台）與 S-UBO（最終自然人/25% bank CDD）必須分開管理。</t>
  </si>
  <si>
    <t>S-NS</t>
  </si>
  <si>
    <t>國安／陸資身分／敏感產業 screening</t>
  </si>
  <si>
    <t>外國人投資條例禁止對國家安全等有不利影響之投資。另第三地區公司如大陸地區人民／法人直接或間接持股逾 30% 或具控制能力，即不適用外國人投資條例，須改走陸資來臺投資許可制度與正面表列。</t>
  </si>
  <si>
    <t>陸資認定：直接或間接持股逾 30% 或具控制能力；外資國安則依個案／產業</t>
  </si>
  <si>
    <t>國安不利者可被禁止；若實質屬陸資卻錯走外資 route，法律適用與投資許可路徑均錯誤，屬高風險事項。</t>
  </si>
  <si>
    <t>Investment counsel / client / UBO team</t>
  </si>
  <si>
    <t>投資法顧問／客戶／UBO 查核團隊</t>
  </si>
  <si>
    <t>MOEA DIR + sector/security authorities</t>
  </si>
  <si>
    <t>投審司＋相關主管機關</t>
  </si>
  <si>
    <t>Ultimate ownership/control chart, declarations, sector/security review materials</t>
  </si>
  <si>
    <t>Foreign Investment Statute art.7; Mainland Investment Regulations art.3; MOEA 30% interpretation</t>
  </si>
  <si>
    <t>https://law.moea.gov.tw/LawContent.aspx?id=GL001108</t>
  </si>
  <si>
    <t>CASE 的第一個 gate 應先做 PRC/ML classification；不是等到公司登記最後才查。</t>
  </si>
  <si>
    <t>16 格反向摘要：RNCS × OLPA（由 36 格矩陣公式統計）</t>
  </si>
  <si>
    <t>Ø = 該把關者未參與該因素；Ø 不納入 O/L/P/A 的 16 格核心計數。</t>
  </si>
  <si>
    <t>Active</t>
  </si>
  <si>
    <t>16-cell Key</t>
  </si>
  <si>
    <t>Count</t>
  </si>
  <si>
    <t>Source Cell IDs</t>
  </si>
  <si>
    <t>Interpretation</t>
  </si>
  <si>
    <t>R-O</t>
  </si>
  <si>
    <t>R-MC, R-LR</t>
  </si>
  <si>
    <t>Registrar：一般公司法開放項目</t>
  </si>
  <si>
    <t>R-L</t>
  </si>
  <si>
    <t>—</t>
  </si>
  <si>
    <t>Registrar：清單式限制</t>
  </si>
  <si>
    <t>R-P</t>
  </si>
  <si>
    <t>R-OC, R-SL, R-ADDR, R-FX, R-UBO</t>
  </si>
  <si>
    <t>Registrar：以文件／前置要件為條件的設立查核</t>
  </si>
  <si>
    <t>R-A</t>
  </si>
  <si>
    <t>Registrar：實質事前核准</t>
  </si>
  <si>
    <t>N-O</t>
  </si>
  <si>
    <t>Notary：開放</t>
  </si>
  <si>
    <t>N-L</t>
  </si>
  <si>
    <t>Notary：清單式限制</t>
  </si>
  <si>
    <t>N-P</t>
  </si>
  <si>
    <t>Notary：特定境外文件需認證</t>
  </si>
  <si>
    <t>N-A</t>
  </si>
  <si>
    <t>Notary：事前核准</t>
  </si>
  <si>
    <t>C-O</t>
  </si>
  <si>
    <t>Court：開放</t>
  </si>
  <si>
    <t>C-L</t>
  </si>
  <si>
    <t>Court：清單式限制</t>
  </si>
  <si>
    <t>C-P</t>
  </si>
  <si>
    <t>Court：條件式</t>
  </si>
  <si>
    <t>C-A</t>
  </si>
  <si>
    <t>Court：法院核准</t>
  </si>
  <si>
    <t>S-O</t>
  </si>
  <si>
    <t>Special Authority：一般無最低資本門檻</t>
  </si>
  <si>
    <t>S-L</t>
  </si>
  <si>
    <t>Special Authority：負面表列／持股限制</t>
  </si>
  <si>
    <t>S-P</t>
  </si>
  <si>
    <t>S-LR, S-ADDR, S-DA, S-UBO</t>
  </si>
  <si>
    <t>Special Authority：代理人、文件、場所、UBO 等條件</t>
  </si>
  <si>
    <t>S-A</t>
  </si>
  <si>
    <t>S-SL, S-FX, S-NS</t>
  </si>
  <si>
    <t>Special Authority：產業、外資匯資與國安事前核准／審查</t>
  </si>
  <si>
    <t>Grand Totals</t>
  </si>
  <si>
    <t>All RNCS</t>
  </si>
  <si>
    <t>Open/general freedom</t>
  </si>
  <si>
    <t>List-based restriction</t>
  </si>
  <si>
    <t>Conditional requirement</t>
  </si>
  <si>
    <t>Prior approval/screening</t>
  </si>
  <si>
    <t>All active cells</t>
  </si>
  <si>
    <t>Non-participating cells</t>
  </si>
  <si>
    <t>Taiwan pattern</t>
  </si>
  <si>
    <t>公司法層面相對開放</t>
  </si>
  <si>
    <t>外資比例主要由負面表列控制</t>
  </si>
  <si>
    <t>文件／代理人／地址／UBO 條件多</t>
  </si>
  <si>
    <t>外資核准、資金審定、產業/國安是核心 A gates</t>
  </si>
  <si>
    <t>Taiwan 外資子公司作業流程 — Standard Greenfield Route</t>
  </si>
  <si>
    <t>適用：100% 外國法人母公司，新設臺灣有限公司，普通產業，非陸資；trigger 事項須另走分支。</t>
  </si>
  <si>
    <t>Step</t>
  </si>
  <si>
    <t>Node Code</t>
  </si>
  <si>
    <t>作業</t>
  </si>
  <si>
    <t>主管機關 / Counterparty</t>
  </si>
  <si>
    <t>輸入 / Evidence</t>
  </si>
  <si>
    <t>主要輸出</t>
  </si>
  <si>
    <t>Gate Type</t>
  </si>
  <si>
    <t>Stop / Trigger</t>
  </si>
  <si>
    <t>CASE</t>
  </si>
  <si>
    <t>確認投資人國籍、最終控制、業務活動、公司型態與投資架構</t>
  </si>
  <si>
    <t>Client / adviser</t>
  </si>
  <si>
    <t>Group chart; business plan</t>
  </si>
  <si>
    <t>Case scope</t>
  </si>
  <si>
    <t>Decision</t>
  </si>
  <si>
    <t>先做陸資身分與負面表列初篩</t>
  </si>
  <si>
    <t>ENTITY[TW-LTD]</t>
  </si>
  <si>
    <t>選擇有限公司；如需股權融資/複雜股份治理則評估股份有限公司</t>
  </si>
  <si>
    <t>Client / legal / tax</t>
  </si>
  <si>
    <t>Governance &amp; financing plan</t>
  </si>
  <si>
    <t>Entity decision</t>
  </si>
  <si>
    <t>本表主 route 使用 LTD</t>
  </si>
  <si>
    <t>PRC0</t>
  </si>
  <si>
    <t>檢查是否有大陸地區人民/法人直接或間接 &gt;30% 或控制能力</t>
  </si>
  <si>
    <t>MOEA DIR / adviser</t>
  </si>
  <si>
    <t>Ultimate ownership &amp; control chart</t>
  </si>
  <si>
    <t>Foreign vs Mainland classification</t>
  </si>
  <si>
    <t>A/Route</t>
  </si>
  <si>
    <t>若觸發，改走陸資許可正面表列，不再使用 STD foreign route</t>
  </si>
  <si>
    <t>NAME</t>
  </si>
  <si>
    <t>申請公司名稱及所營事業預查</t>
  </si>
  <si>
    <t>MOEA Administration of Commerce</t>
  </si>
  <si>
    <t>Proposed Chinese name; business items</t>
  </si>
  <si>
    <t>Name/business pre-check approval</t>
  </si>
  <si>
    <t>名稱或營業項目不合→修正</t>
  </si>
  <si>
    <t>OC/SL</t>
  </si>
  <si>
    <t>以營業項目對照僑外投資負面表列及特許產業</t>
  </si>
  <si>
    <t>MOEA DIR + sector authority</t>
  </si>
  <si>
    <t>Pre-check sheet; business description</t>
  </si>
  <si>
    <t>OC/SL screening result</t>
  </si>
  <si>
    <t>L/A</t>
  </si>
  <si>
    <t>禁止業別停止；限制業別須先/併行取得目的事業許可</t>
  </si>
  <si>
    <t>指定在臺投資代理人（外國法人在臺無分公司時）</t>
  </si>
  <si>
    <t>Foreign parent / Taiwan agent</t>
  </si>
  <si>
    <t>Agent ID/residency evidence</t>
  </si>
  <si>
    <t>Qualified investment agent</t>
  </si>
  <si>
    <t>無合格代理人→外資申請不完整</t>
  </si>
  <si>
    <t>準備外國法人證明、外資資格聲明、經公認驗證之 POA 及翻譯</t>
  </si>
  <si>
    <t>Corporate registry docs; POA</t>
  </si>
  <si>
    <t>Authenticated/document package</t>
  </si>
  <si>
    <t>逐文件判斷；不要一律 apostille</t>
  </si>
  <si>
    <t>DIR-A</t>
  </si>
  <si>
    <t>向經濟部投資審議司申請僑外投資核准（A表）</t>
  </si>
  <si>
    <t>MOEA DIR</t>
  </si>
  <si>
    <t>A form; pre-check; identity; POA; investment plan</t>
  </si>
  <si>
    <t>Foreign Investment Approval</t>
  </si>
  <si>
    <t>完備案件一般 1 個月；涉及其他機關 2 個月</t>
  </si>
  <si>
    <t>BANK-PREP</t>
  </si>
  <si>
    <t>依銀行要求開立新設事業籌備處帳戶／建立收款安排</t>
  </si>
  <si>
    <t>Taiwan bank</t>
  </si>
  <si>
    <t>Name approval; investment approval; KYC docs</t>
  </si>
  <si>
    <t>Preparatory bank account / remittance instructions</t>
  </si>
  <si>
    <t>銀行 KYC/UBO 可在此成為實務 bottleneck</t>
  </si>
  <si>
    <t>FX310</t>
  </si>
  <si>
    <t>核准後由境外匯入投資款並結售／存入籌備處帳戶</t>
  </si>
  <si>
    <t>Bank / foreign parent</t>
  </si>
  <si>
    <t>Investment approval; remittance instructions</t>
  </si>
  <si>
    <t>Inward remittance + FX memo</t>
  </si>
  <si>
    <t>匯款性質 310 僑外股本投資</t>
  </si>
  <si>
    <t>https://www.cbc.gov.tw/public/Attachment/81510182871.pdf</t>
  </si>
  <si>
    <t>DIR-C</t>
  </si>
  <si>
    <t>出資實行後向投審司申請投資額審定（C表）</t>
  </si>
  <si>
    <t>Remittance advice; FX memo; passbook etc.</t>
  </si>
  <si>
    <t>Capital/investment amount certification</t>
  </si>
  <si>
    <t>原則於出資實行後 2 個月內申請審定</t>
  </si>
  <si>
    <t>https://www.moea.gov.tw/Mns/dir/investment/wHandDirApply_File.ashx?file_id=34</t>
  </si>
  <si>
    <t>CPA-CAP</t>
  </si>
  <si>
    <t>由會計師辦理設立資本額查核</t>
  </si>
  <si>
    <t>Taiwan CPA</t>
  </si>
  <si>
    <t>Bank records; DIR approval/certification</t>
  </si>
  <si>
    <t>CPA capital audit report</t>
  </si>
  <si>
    <t>公司登記必備文件之一</t>
  </si>
  <si>
    <t>確認臺灣公司所在地及房屋/租賃證明</t>
  </si>
  <si>
    <t>Client / landlord / filing agent</t>
  </si>
  <si>
    <t>House tax/ownership; lease/owner consent</t>
  </si>
  <si>
    <t>Registered-office evidence</t>
  </si>
  <si>
    <t>若另有 sector/zoning 要求需加做 S-ADDR</t>
  </si>
  <si>
    <t>GOV</t>
  </si>
  <si>
    <t>完成章程、股東同意、董事同意/代表人指派等 governance 文件</t>
  </si>
  <si>
    <t>Client / legal / corporate services</t>
  </si>
  <si>
    <t>Articles; resolutions; director docs</t>
  </si>
  <si>
    <t>Formation package</t>
  </si>
  <si>
    <t>有限公司 1–3 董事；本地 residency 非一般要求</t>
  </si>
  <si>
    <t>R0</t>
  </si>
  <si>
    <t>向公司登記機關提交設立登記</t>
  </si>
  <si>
    <t>MOEA AOC / local government / park authority</t>
  </si>
  <si>
    <t>Investment approval &amp; certification; CPA report; address; governance docs</t>
  </si>
  <si>
    <t>Company registration application</t>
  </si>
  <si>
    <t>實收資本額/所在地可能影響受理機關</t>
  </si>
  <si>
    <t>R1</t>
  </si>
  <si>
    <t>主管機關核准登記，公司取得法人資格</t>
  </si>
  <si>
    <t>Complete filing</t>
  </si>
  <si>
    <t>Company registration / unified number</t>
  </si>
  <si>
    <t>經核准登記後方成立公司</t>
  </si>
  <si>
    <t>UBO22-1</t>
  </si>
  <si>
    <t>新設公司辦理公司法22-1資料申報</t>
  </si>
  <si>
    <t>Company / MOEA platform</t>
  </si>
  <si>
    <t>Director/manager/shareholder data</t>
  </si>
  <si>
    <t>22-1 initial filing</t>
  </si>
  <si>
    <t>設立後 15 日；&gt;10% 股東等資料</t>
  </si>
  <si>
    <t>BANK/KYC</t>
  </si>
  <si>
    <t>正式公司帳戶／銀行 KYC、UBO、資金來源驗證</t>
  </si>
  <si>
    <t>Registration; IDs; group chart; UBO data</t>
  </si>
  <si>
    <t>Operational bank account</t>
  </si>
  <si>
    <t>銀行 UBO 通常穿透 &gt;25% 最終自然人；高風險 case EDD</t>
  </si>
  <si>
    <t>TAX/LIC</t>
  </si>
  <si>
    <t>稅籍、發票、勞健保/薪資、進出口及產業許可依營業模式完成</t>
  </si>
  <si>
    <t>Tax / labor / sector authorities</t>
  </si>
  <si>
    <t>Entity + activity facts</t>
  </si>
  <si>
    <t>Operational registrations/licenses</t>
  </si>
  <si>
    <t>P/A</t>
  </si>
  <si>
    <t>有特許/場所 gate 時必須在營業前完成</t>
  </si>
  <si>
    <t>OPERATE</t>
  </si>
  <si>
    <t>全部必要 gate cleared 後開始營運</t>
  </si>
  <si>
    <t>Company</t>
  </si>
  <si>
    <t>Approvals and registrations</t>
  </si>
  <si>
    <t>Go-live</t>
  </si>
  <si>
    <t>不得以「公司已成立」取代「產業可營業」判斷</t>
  </si>
  <si>
    <t>ONGOING</t>
  </si>
  <si>
    <t>維護公司變更、22-1、投資計畫/股權變更與外資法遵</t>
  </si>
  <si>
    <t>Company / advisers / authorities</t>
  </si>
  <si>
    <t>Ongoing corporate &amp; ownership data</t>
  </si>
  <si>
    <t>Compliance calendar</t>
  </si>
  <si>
    <t>Ongoing</t>
  </si>
  <si>
    <t>股權/增資/減資/轉投資等可能需另向投審司申請</t>
  </si>
  <si>
    <t>Taiwan Route Code / Node Chain</t>
  </si>
  <si>
    <t>Item</t>
  </si>
  <si>
    <t>Code / Description</t>
  </si>
  <si>
    <t>Legal / Logic</t>
  </si>
  <si>
    <t>Notes</t>
  </si>
  <si>
    <t>Standard Limited Company Route</t>
  </si>
  <si>
    <t>Foreign corporate WOS; greenfield; ordinary sector; non-Mainland investor</t>
  </si>
  <si>
    <t>Primary recommended base code</t>
  </si>
  <si>
    <t>Standard Company Limited by Shares Route</t>
  </si>
  <si>
    <t>Same foreign-investment approval route, different corporate governance package</t>
  </si>
  <si>
    <t>Alternative entity</t>
  </si>
  <si>
    <t>Meaning: TW</t>
  </si>
  <si>
    <t>Taiwan / Republic of China</t>
  </si>
  <si>
    <t>Meaning: LTD</t>
  </si>
  <si>
    <t>Taiwan Limited Company / 有限公司</t>
  </si>
  <si>
    <t>Meaning: CLS</t>
  </si>
  <si>
    <t>Company Limited by Shares / 股份有限公司</t>
  </si>
  <si>
    <t>Meaning: WOS</t>
  </si>
  <si>
    <t>Wholly Owned Subsidiary / 100% 外國母公司持有</t>
  </si>
  <si>
    <t>Meaning: GF</t>
  </si>
  <si>
    <t>Greenfield / 新設</t>
  </si>
  <si>
    <t>Meaning: STD</t>
  </si>
  <si>
    <t>Ordinary-sector standard foreign-investment route</t>
  </si>
  <si>
    <t>No sector/NS/Mainland trigger</t>
  </si>
  <si>
    <t>Trigger +SL-A</t>
  </si>
  <si>
    <t>Restricted/specially permitted industry approval gate</t>
  </si>
  <si>
    <t>S-SL=A</t>
  </si>
  <si>
    <t>Add if sector license/approval required</t>
  </si>
  <si>
    <t>Trigger +NS-A</t>
  </si>
  <si>
    <t>National-security/sensitive activity screening</t>
  </si>
  <si>
    <t>S-NS=A</t>
  </si>
  <si>
    <t>Add if special security review escalates</t>
  </si>
  <si>
    <t>Trigger +DA-P</t>
  </si>
  <si>
    <t>Additional foreign-document authentication/evidence condition</t>
  </si>
  <si>
    <t>N-DA/S-DA=P</t>
  </si>
  <si>
    <t>Use if case needs extra certified documents</t>
  </si>
  <si>
    <t>Trigger +AML-P</t>
  </si>
  <si>
    <t>High-risk jurisdiction / enhanced source-of-funds verification</t>
  </si>
  <si>
    <t>S-UBO=P</t>
  </si>
  <si>
    <t>2025-11-17 guidance</t>
  </si>
  <si>
    <t>Trigger +PARK-P</t>
  </si>
  <si>
    <t>Science/industrial park authority or premises route</t>
  </si>
  <si>
    <t>S-ADDR=P</t>
  </si>
  <si>
    <t>Receiving authority/location may change</t>
  </si>
  <si>
    <t>Route replacement: ML-A</t>
  </si>
  <si>
    <t>Mainland-investment permit route</t>
  </si>
  <si>
    <t>If PRC direct/indirect &gt;30% or control</t>
  </si>
  <si>
    <t>Do NOT keep STD foreign route</t>
  </si>
  <si>
    <t>Major-investment trigger</t>
  </si>
  <si>
    <t>Investment/reinvestment &gt; NT$1.5bn plus specified important/restricted sectors may require enhanced document review</t>
  </si>
  <si>
    <t>DIR current guidance</t>
  </si>
  <si>
    <t>Case-specific</t>
  </si>
  <si>
    <t>Expanded Standard Node Chain</t>
  </si>
  <si>
    <t>CASE → ENTITY[TW-LTD] → PRC0 → NAME → OC/SL → LR[Investment Agent] → DA → DIR-A[Foreign Investment Approval] → BANK-PREP → FX310 → DIR-C[Investment Amount Certification] → CPA-CAP → ADDR/GOV → R0[Company Registration] → R1[Legal Person] → UBO22-1[≤15 days] → BANK/KYC → TAX/LIC → OPERATE → ONGOING</t>
  </si>
  <si>
    <t>Triggered Examples</t>
  </si>
  <si>
    <t>Ordinary consulting / software subsidiary</t>
  </si>
  <si>
    <t>Restricted/permission industry</t>
  </si>
  <si>
    <t>TW-LTD-WOS-GF-STD+SL-A</t>
  </si>
  <si>
    <t>High-risk AML jurisdiction owner</t>
  </si>
  <si>
    <t>TW-LTD-WOS-GF-STD+AML-P</t>
  </si>
  <si>
    <t>Science park / special premises</t>
  </si>
  <si>
    <t>TW-LTD-WOS-GF-STD+PARK-P</t>
  </si>
  <si>
    <t>Mainland-linked third-country parent (&gt;30% or control)</t>
  </si>
  <si>
    <t>TW-LTD-WOS-GF-ML-A</t>
  </si>
  <si>
    <t>Switch to Mainland-investment regime / positive list</t>
  </si>
  <si>
    <t>Not a mere suffix to foreign route</t>
  </si>
  <si>
    <t>Taiwan — Common Knowledge + Common Logic + Conclusion</t>
  </si>
  <si>
    <t>Type</t>
  </si>
  <si>
    <t>No.</t>
  </si>
  <si>
    <t>Statement</t>
  </si>
  <si>
    <t>Why it matters</t>
  </si>
  <si>
    <t>Practical rule</t>
  </si>
  <si>
    <t>Common Knowledge</t>
  </si>
  <si>
    <t>臺灣外資設立的基本制度是「先投資核准、後匯資、再投資額審定、最後公司登記」。</t>
  </si>
  <si>
    <t>這使 S-FX 成為所有普通外資 case 都會遇到的 universal A gate。</t>
  </si>
  <si>
    <t>不要先把股本匯入，再問是否需要外資核准。</t>
  </si>
  <si>
    <t>一般產業可 100% 外資，限制採負面表列。</t>
  </si>
  <si>
    <t>OC 不是一律 approval 或一律 open，而是「open baseline + list exception」。</t>
  </si>
  <si>
    <t>先以營業項目對負面表列，再決定 S-OC / S-SL。</t>
  </si>
  <si>
    <t>一般公司沒有最低資本，也沒有一般最低外資投資額。</t>
  </si>
  <si>
    <t>MC 不應被誤寫成固定 NT$ 門檻。</t>
  </si>
  <si>
    <t>若看到最低資本數字，先確認是否來自 sector law。</t>
  </si>
  <si>
    <t>公司法沒有一般 local director residency requirement；但外資申請可能需要在臺投資代理人。</t>
  </si>
  <si>
    <t>LR 必須拆成 R-LR 與 S-LR，否則會把代理人誤當董事。</t>
  </si>
  <si>
    <t>R-LR=O；S-LR=P。</t>
  </si>
  <si>
    <t>臺灣不是 Notary/Court formation model。</t>
  </si>
  <si>
    <t>RNCS 中 N、C 大量為 Ø 是制度特徵，不是資料缺漏。</t>
  </si>
  <si>
    <t>N 僅主要落在 DA；公司法人資格由行政登記機關核准登記產生。</t>
  </si>
  <si>
    <t>公司法 22-1 與 bank UBO CDD 是不同制度。</t>
  </si>
  <si>
    <t>&gt;10% 股東平台申報不能取代 &gt;25% 最終自然人銀行 CDD。</t>
  </si>
  <si>
    <t>建立兩份 owner-control data view：legal register + AML UBO tree。</t>
  </si>
  <si>
    <t>第三地區公司若陸資 &gt;30% 或具控制能力，法律路徑直接切換。</t>
  </si>
  <si>
    <t>這不是一般 NS 小 trigger，而是 investor-classification change。</t>
  </si>
  <si>
    <t>在 NAME / DIR-A 之前完成 PRC0。</t>
  </si>
  <si>
    <t>Logic</t>
  </si>
  <si>
    <t>RNCS 回答「誰把關」；9 Factors 回答「管什麼」；OLPA 回答「准入效果」。</t>
  </si>
  <si>
    <t>避免把同一規則混成一格。</t>
  </si>
  <si>
    <t>例如 POA：N-DA 是驗證者；S-DA 是審查文件充分性的機關。</t>
  </si>
  <si>
    <t>同一 Factor 可以同時有多個 gatekeeper。</t>
  </si>
  <si>
    <t>臺灣外資的 FX 同時有 S-FX=A 與 R-FX=P。</t>
  </si>
  <si>
    <t>S 產生核准/審定；R 在公司登記時查驗完成證據。</t>
  </si>
  <si>
    <t>要把 formation gate 與 operation gate 分開。</t>
  </si>
  <si>
    <t>公司登記完成不等於取得特許營業權或場所許可。</t>
  </si>
  <si>
    <t>R1 後仍要走 TAX/LIC / S-ADDR / S-SL（如觸發）。</t>
  </si>
  <si>
    <t>Ø 不是 O。</t>
  </si>
  <si>
    <t>不參與 ≠ 政策開放。</t>
  </si>
  <si>
    <t>Court 全 Ø 只代表 Court 不是 formation gate，不代表每個 Factor 都 open。</t>
  </si>
  <si>
    <t>臺灣外資設立可以概括為「S-heavy, R-final, N-documentary, C-none」。</t>
  </si>
  <si>
    <t>這個 pattern 對跨國比較很有辨識力。</t>
  </si>
  <si>
    <t>Base Route: TW-LTD-WOS-GF-STD。</t>
  </si>
  <si>
    <t>對一般 100% 外國法人營運子公司，有限公司通常是較簡單的 default entity。</t>
  </si>
  <si>
    <t>治理文件較精簡，而外資核准程序與股份有限公司基本相同。</t>
  </si>
  <si>
    <t>除非有股權融資、股份設計、投資人進出或資本市場需求，再優先評估 CLS。</t>
  </si>
  <si>
    <t>最需要 QA control 的不是公司章程格式，而是 investor classification、negative list、POA/DA、資金匯入順序、資本審定與 UBO 一致性。</t>
  </si>
  <si>
    <t>這些錯誤會造成整個 route 重跑或銀行/主管機關補件。</t>
  </si>
  <si>
    <t>把這 6 項設成 engagement opening mandatory checklist。</t>
  </si>
  <si>
    <t>Taiwan 有限公司 vs 股份有限公司（100% 外國法人母公司）</t>
  </si>
  <si>
    <t>有限公司 / Limited Company</t>
  </si>
  <si>
    <t>股份有限公司 / Company Limited by Shares</t>
  </si>
  <si>
    <t>外資實務影響</t>
  </si>
  <si>
    <t>建議</t>
  </si>
  <si>
    <t>外資程序</t>
  </si>
  <si>
    <t>先投資核准 → 匯資 → 投資額審定 → 公司登記</t>
  </si>
  <si>
    <t>同左</t>
  </si>
  <si>
    <t>外資准入 route 幾乎相同</t>
  </si>
  <si>
    <t>Entity choice 不會免除 DIR prior approval</t>
  </si>
  <si>
    <t>100% 外國法人 WOS</t>
  </si>
  <si>
    <t>可以；公司法允許一人以上股東</t>
  </si>
  <si>
    <t>可以；單一法人股東可依公司法第128-1條組織</t>
  </si>
  <si>
    <t>兩者均可作 WOS</t>
  </si>
  <si>
    <t>一般營運子公司兩者都可</t>
  </si>
  <si>
    <t>最低資本</t>
  </si>
  <si>
    <t>一般無</t>
  </si>
  <si>
    <t>無一般 MC 差異</t>
  </si>
  <si>
    <t>特許業另查</t>
  </si>
  <si>
    <t>董事結構</t>
  </si>
  <si>
    <t>通常 1–3 名董事，由股東中選任／法人股東可透過代表人安排</t>
  </si>
  <si>
    <t>一般公司可依章程置 1 或 2 名董事而不設董事會；單一法人股東公司另有第128-1條簡化</t>
  </si>
  <si>
    <t>兩者均無一般 local residency requirement</t>
  </si>
  <si>
    <t>不要為公司法安排 nominee local director</t>
  </si>
  <si>
    <t>監察人</t>
  </si>
  <si>
    <t>無股份有限公司式監察人制度；非執行業務股東有監察權</t>
  </si>
  <si>
    <t>單一法人股東公司依第128-1條可選擇不設監察人</t>
  </si>
  <si>
    <t>WOS CLS 已可相當簡化</t>
  </si>
  <si>
    <t>仍以治理/融資需求決定</t>
  </si>
  <si>
    <t>設立文件</t>
  </si>
  <si>
    <t>章程、股東同意、董事同意、外資核准/審定、地址、CPA報告等</t>
  </si>
  <si>
    <t>另有發起人會議/股東名冊/董事會等文件（依治理架構調整）</t>
  </si>
  <si>
    <t>CLS 文件通常較多</t>
  </si>
  <si>
    <t>追求簡單時 LTD 優勢較大</t>
  </si>
  <si>
    <t>https://gcis.nat.gov.tw/mainNew/English/subclassEnAction.do?method=getFile&amp;pk=12</t>
  </si>
  <si>
    <t>地址</t>
  </si>
  <si>
    <t>房屋/租賃證明</t>
  </si>
  <si>
    <t>相同</t>
  </si>
  <si>
    <t>共用 R-ADDR checklist</t>
  </si>
  <si>
    <t>CPA 資本查核</t>
  </si>
  <si>
    <t>需要</t>
  </si>
  <si>
    <t>共用 CPA-CAP node</t>
  </si>
  <si>
    <t>公司登記費</t>
  </si>
  <si>
    <t>資本額 × 1/4000</t>
  </si>
  <si>
    <t>相同公式</t>
  </si>
  <si>
    <t>不應以規費作主要 entity-choice basis</t>
  </si>
  <si>
    <t>股權/融資彈性</t>
  </si>
  <si>
    <t>出資額式，治理較封閉、簡單</t>
  </si>
  <si>
    <t>股份式，較適合後續股權融資、股份安排與多投資人</t>
  </si>
  <si>
    <t>成長型融資時 CLS 通常較自然</t>
  </si>
  <si>
    <t>預期 investor entry/exit 時偏 CLS</t>
  </si>
  <si>
    <t>稅務法人地位</t>
  </si>
  <si>
    <t>臺灣本國公司</t>
  </si>
  <si>
    <t>企業所得稅基本框架不是因這兩種公司型態而根本不同</t>
  </si>
  <si>
    <t>Entity choice 主要看治理/融資/法遵，不是只看 CIT 稅率</t>
  </si>
  <si>
    <t>最適情境</t>
  </si>
  <si>
    <t>100% 外國母公司、營運單純、股權不頻繁變動</t>
  </si>
  <si>
    <t>未來募資、合資、多股東、股權設計、資本市場導向</t>
  </si>
  <si>
    <t>不同的 corporate governance need</t>
  </si>
  <si>
    <t>Base case 建議 LTD</t>
  </si>
  <si>
    <t>本分析建議</t>
  </si>
  <si>
    <t>Default</t>
  </si>
  <si>
    <t>Alternative</t>
  </si>
  <si>
    <t>普通 100% foreign WOS greenfield</t>
  </si>
  <si>
    <t>TW-LTD-WOS-GF-STD；需要股權型治理時用 TW-CLS-WOS-GF-STD</t>
  </si>
  <si>
    <t>Taiwan — Official Source Index</t>
  </si>
  <si>
    <t>Authority</t>
  </si>
  <si>
    <t>Topic</t>
  </si>
  <si>
    <t>Key point used</t>
  </si>
  <si>
    <t>URL</t>
  </si>
  <si>
    <t>Checked as of</t>
  </si>
  <si>
    <t>MOEA Laws</t>
  </si>
  <si>
    <t>Foreign Investment Statute / 外國人投資條例</t>
  </si>
  <si>
    <t>Art.7 negative-list/national-security; Art.8 prior approval; Art.9 capital arrival/certification</t>
  </si>
  <si>
    <t>2026-09-06</t>
  </si>
  <si>
    <t>Foreign-investment establishment flow</t>
  </si>
  <si>
    <t>Name → investment approval → 310 remittance → capital certification → company registration</t>
  </si>
  <si>
    <t>FAQ: 100% ownership / minimum capital</t>
  </si>
  <si>
    <t>No general minimum investment; ordinary sectors generally allow 100% foreign ownership</t>
  </si>
  <si>
    <t>Negative list for Overseas Chinese and Foreign Investment</t>
  </si>
  <si>
    <t>Prohibited/restricted industries and sector restrictions</t>
  </si>
  <si>
    <t>Required documents and instructions (rev. 2025-11-17)</t>
  </si>
  <si>
    <t>Investment agent POA; authentication; foreign investor/UBO chain; AML high-risk source-of-funds verification</t>
  </si>
  <si>
    <t>Regulations for Certification of Investment Amount</t>
  </si>
  <si>
    <t>Capital-certification application generally within two months after contribution</t>
  </si>
  <si>
    <t>Central Bank of the ROC (Taiwan)</t>
  </si>
  <si>
    <t>Inward remittance classification</t>
  </si>
  <si>
    <t>Code 310 = Overseas Chinese / foreign equity investment</t>
  </si>
  <si>
    <t>Bank guidance on FX declarations</t>
  </si>
  <si>
    <t>Current bank foreign-exchange reporting guidance</t>
  </si>
  <si>
    <t>https://www.cbc.gov.tw/tw/cp-378-173968-d9612-1.html</t>
  </si>
  <si>
    <t>Company Act / 公司法</t>
  </si>
  <si>
    <t>Legal forms; Limited Company directors; single-juristic-shareholder CLS; company governance</t>
  </si>
  <si>
    <t>Initial 15-day filing; changes 15 days; annual Mar.1–31; &gt;10% shareholder data</t>
  </si>
  <si>
    <t>GCIS / Administration of Commerce</t>
  </si>
  <si>
    <t>Domestic company registration</t>
  </si>
  <si>
    <t>Company exists after competent authority approves registration; registration authorities; 15-day changes</t>
  </si>
  <si>
    <t>Required docs — Limited Company</t>
  </si>
  <si>
    <t>Foreign investment approval/certification; address; CPA report; fee 1/4000 capital</t>
  </si>
  <si>
    <t>Required docs — Company Limited by Shares</t>
  </si>
  <si>
    <t>Formation docs, foreign investment approvals, address, CPA report, fee 1/4000 capital</t>
  </si>
  <si>
    <t>Financial Supervisory Commission</t>
  </si>
  <si>
    <t>Regulations Governing AML of Financial Institutions</t>
  </si>
  <si>
    <t>CDD at relationship; UBO &gt;25% ownership prong, control fallback, senior manager fallback</t>
  </si>
  <si>
    <t>Mainland Investment Regulations</t>
  </si>
  <si>
    <t>Third-country company &gt;30% PRC ownership or control is treated under Mainland-investment regime</t>
  </si>
  <si>
    <t>https://law.moea.gov.tw/LawContent.aspx?id=FL049681</t>
  </si>
  <si>
    <t>Interpretation of PRC 30% calculation</t>
  </si>
  <si>
    <t>Layer-by-layer 30% / control methodology</t>
  </si>
  <si>
    <t>Taiwan Foreign Subsidiary — Trigger Checklist</t>
  </si>
  <si>
    <t>Question</t>
  </si>
  <si>
    <t>Input</t>
  </si>
  <si>
    <t>If YES</t>
  </si>
  <si>
    <t>Route impact</t>
  </si>
  <si>
    <t>Owner</t>
  </si>
  <si>
    <t>Evidence</t>
  </si>
  <si>
    <t>Comment</t>
  </si>
  <si>
    <t>Is the investor a third-country foreign company with NO PRC direct/indirect ownership &gt;30% and NO PRC control?</t>
  </si>
  <si>
    <t>YES</t>
  </si>
  <si>
    <t>Continue foreign-investment STD route</t>
  </si>
  <si>
    <t>STD</t>
  </si>
  <si>
    <t>Project lead / legal</t>
  </si>
  <si>
    <t>Ultimate ownership/control chart</t>
  </si>
  <si>
    <t>If NO → switch to Mainland-investment route ML-A</t>
  </si>
  <si>
    <t>Is the intended business outside the prohibited/restricted foreign-investment negative list?</t>
  </si>
  <si>
    <t>Continue ordinary-sector route</t>
  </si>
  <si>
    <t>Legal / industry</t>
  </si>
  <si>
    <t>Business scope + negative-list memo</t>
  </si>
  <si>
    <t>If NO → S-OC/S-SL trigger or stop</t>
  </si>
  <si>
    <t>Does the business require a pre-registration or sector license/consent?</t>
  </si>
  <si>
    <t>NO</t>
  </si>
  <si>
    <t>Obtain sector approval before/with DIR/registration as required</t>
  </si>
  <si>
    <t>+SL-A</t>
  </si>
  <si>
    <t>Sector legal</t>
  </si>
  <si>
    <t>Permit matrix</t>
  </si>
  <si>
    <t>Depends on industry</t>
  </si>
  <si>
    <t>Does the foreign corporate investor have NO Taiwan branch?</t>
  </si>
  <si>
    <t>Appoint Taiwan-resident investment agent and authenticate POA</t>
  </si>
  <si>
    <t>+LR-P/+DA-P</t>
  </si>
  <si>
    <t>Corporate services</t>
  </si>
  <si>
    <t>POA + agent ID/residency</t>
  </si>
  <si>
    <t>Base case assumes YES</t>
  </si>
  <si>
    <t>Are any investment documents not in Chinese?</t>
  </si>
  <si>
    <t>TBD</t>
  </si>
  <si>
    <t>Prepare Chinese translation; check which documents need certification</t>
  </si>
  <si>
    <t>+DA-P</t>
  </si>
  <si>
    <t>Legal / translator</t>
  </si>
  <si>
    <t>Certified/adequate translation</t>
  </si>
  <si>
    <t>Do not automatically apostille every document</t>
  </si>
  <si>
    <t>Will capital be remitted only AFTER DIR approval?</t>
  </si>
  <si>
    <t>Use 310 classification and keep full remittance evidence</t>
  </si>
  <si>
    <t>STD / FX-A</t>
  </si>
  <si>
    <t>Treasury / bank</t>
  </si>
  <si>
    <t>Approval letter + remittance advice + FX memo</t>
  </si>
  <si>
    <t>Sequence control is critical</t>
  </si>
  <si>
    <t>Is the investment/reinvestment &gt; NT$1.5 billion in a specified major/restricted/important sector?</t>
  </si>
  <si>
    <t>Prepare enhanced investment-plan / finance / labor / source-of-funds package</t>
  </si>
  <si>
    <t>+MAJOR-A</t>
  </si>
  <si>
    <t>Investment team / CPA</t>
  </si>
  <si>
    <t>Investment plan + financial package</t>
  </si>
  <si>
    <t>Threshold comes from current DIR document guidance</t>
  </si>
  <si>
    <t>Is the investor or upstream shareholder from a high AML-risk jurisdiction?</t>
  </si>
  <si>
    <t>CPA/lawyer reasonable verification of investor identity and source of funds</t>
  </si>
  <si>
    <t>+AML-P</t>
  </si>
  <si>
    <t>CPA / lawyer</t>
  </si>
  <si>
    <t>CDD + source-of-funds statement</t>
  </si>
  <si>
    <t>2025-11-17 enhanced requirement</t>
  </si>
  <si>
    <t>Will the company open a Taiwan bank account?</t>
  </si>
  <si>
    <t>Prepare bank CDD/UBO package</t>
  </si>
  <si>
    <t>+KYC-P</t>
  </si>
  <si>
    <t>Treasury / finance</t>
  </si>
  <si>
    <t>UBO IDs + ownership chart + business purpose</t>
  </si>
  <si>
    <t>Bank ownership prong &gt;25% ultimate natural person</t>
  </si>
  <si>
    <t>Is the registered/operating location in a science park, industrial park, or specially controlled premises?</t>
  </si>
  <si>
    <t>Check alternate receiving authority and premises conditions</t>
  </si>
  <si>
    <t>+PARK-P</t>
  </si>
  <si>
    <t>Corporate services / facilities</t>
  </si>
  <si>
    <t>Address/park approval</t>
  </si>
  <si>
    <t>Can change filing authority</t>
  </si>
  <si>
    <t>Will the company have any shareholder/manager/director or &gt;10% ownership change after establishment?</t>
  </si>
  <si>
    <t>Update company registration if applicable and 22-1 within 15 days</t>
  </si>
  <si>
    <t>Corporate secretary</t>
  </si>
  <si>
    <t>Change documents + 22-1 filing</t>
  </si>
  <si>
    <t>Investment approval may also be needed for foreign equity changes</t>
  </si>
  <si>
    <t>Will actual operations start before all tax/sector/premises registrations are complete?</t>
  </si>
  <si>
    <t>Delay go-live until operational gates are cleared</t>
  </si>
  <si>
    <t>+SL-A/+ADDR-P</t>
  </si>
  <si>
    <t>Project lead</t>
  </si>
  <si>
    <t>License checklist</t>
  </si>
  <si>
    <t>Company registration alone is not an operating license</t>
  </si>
  <si>
    <t>Framework Definitions — RNCS × Control Factors × OLPA</t>
  </si>
  <si>
    <t>Code</t>
  </si>
  <si>
    <t>English</t>
  </si>
  <si>
    <t>中文／功能</t>
  </si>
  <si>
    <t>How used in Taiwan</t>
  </si>
  <si>
    <t>Registrar</t>
  </si>
  <si>
    <t>公司登記、資料記載、公開及變更申報</t>
  </si>
  <si>
    <t>商業發展署／地方政府等公司登記機關</t>
  </si>
  <si>
    <t>Notary</t>
  </si>
  <si>
    <t>身分、代表權、章程、意思表示及文件合法性</t>
  </si>
  <si>
    <t>主要只在境外 POA / 文件認證產生功能性 gate</t>
  </si>
  <si>
    <t>審查是否准予登記，以及公司何時取得法人資格</t>
  </si>
  <si>
    <t>臺灣公司成立不是 Court Registry model，formation 幾乎全 Ø</t>
  </si>
  <si>
    <t>Special Authority</t>
  </si>
  <si>
    <t>外資、產業、國安、外匯、自由區及牌照主管機關</t>
  </si>
  <si>
    <t>投資審議司＋目的事業主管機關；臺灣最重要的外資 gate</t>
  </si>
  <si>
    <t>Control Factor</t>
  </si>
  <si>
    <t>中文</t>
  </si>
  <si>
    <t>Effect</t>
  </si>
  <si>
    <t>Definition</t>
  </si>
  <si>
    <t>Foreign Ownership Cap</t>
  </si>
  <si>
    <t>Open</t>
  </si>
  <si>
    <t>外資原則開放／無此類准入門檻</t>
  </si>
  <si>
    <t>Minimum Capital / Investment</t>
  </si>
  <si>
    <t>List-based</t>
  </si>
  <si>
    <t>因清單或列管業別而產生限制</t>
  </si>
  <si>
    <t>Local Director / Representative / Secretary</t>
  </si>
  <si>
    <t>Conditional</t>
  </si>
  <si>
    <t>須符合特定條件／提供特定證據</t>
  </si>
  <si>
    <t>Sector License</t>
  </si>
  <si>
    <t>Approval / Screening</t>
  </si>
  <si>
    <t>須事前核准、通知或審查</t>
  </si>
  <si>
    <t>Registered Address / Operating Premises</t>
  </si>
  <si>
    <t>Not Participating</t>
  </si>
  <si>
    <t>該 gatekeeper 對該 factor 不參與；Ø 不是 O</t>
  </si>
  <si>
    <t>Document Authentication</t>
  </si>
  <si>
    <t>Foreign Exchange / Capital Inflow</t>
  </si>
  <si>
    <t>Beneficial Owner / AML / KYC</t>
  </si>
  <si>
    <t>National Security Review</t>
  </si>
  <si>
    <t>Core Logic</t>
  </si>
  <si>
    <t>RNCS decides WHO regulates.</t>
  </si>
  <si>
    <t>RNCS 決定誰把關。</t>
  </si>
  <si>
    <t>9 Factors decide WHAT is regulated.</t>
  </si>
  <si>
    <t>九項 Factors 決定管什麼。</t>
  </si>
  <si>
    <t>OLPA decides the ACCESS EFFECT.</t>
  </si>
  <si>
    <t>OLPA 決定准入效果。</t>
  </si>
  <si>
    <t>Same factor may have multiple gatekeepers.</t>
  </si>
  <si>
    <t>同一 factor 可同時有 R/N/S 等不同 gate。</t>
  </si>
  <si>
    <t>Ø is not Open.</t>
  </si>
  <si>
    <t>不參與不等於開放；反向 16 格只計 O/L/P/A。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</si>
</sst>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b/>
      <sz val="16"/>
      <color rgb="FFFFFFFF"/>
      <name val="Carlito"/>
    </font>
    <font>
      <i/>
      <sz val="10"/>
      <color rgb="FF1F1F1F"/>
      <name val="Carlito"/>
    </font>
    <font>
      <b/>
      <sz val="11"/>
      <color rgb="FFFFFFFF"/>
      <name val="Carlito"/>
    </font>
    <font>
      <sz val="9"/>
      <color rgb="FF1F1F1F"/>
      <name val="Carlito"/>
    </font>
    <font>
      <sz val="8"/>
      <color rgb="FF0563C1"/>
      <name val="Carlito"/>
    </font>
    <font>
      <b/>
      <sz val="9"/>
      <color rgb="FF1F1F1F"/>
      <name val="Carlito"/>
    </font>
    <font>
      <i/>
      <sz val="9"/>
      <color rgb="FF666666"/>
      <name val="Carlito"/>
    </font>
    <font>
      <b/>
      <sz val="12"/>
      <color rgb="FFFFFFFF"/>
      <name val="Carlito"/>
    </font>
    <font>
      <sz val="11"/>
      <name val="Carlito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4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3" fillId="4" borderId="0" xfId="1" applyFont="1" applyFill="1" applyAlignment="1">
      <alignment horizontal="center" vertical="center"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4" fillId="5" borderId="0" xfId="1" applyFont="1" applyFill="1" applyAlignment="1">
      <alignment vertical="top" wrapText="1"/>
    </xf>
    <xf numFmtId="0" fontId="6" fillId="5" borderId="0" xfId="1" applyFont="1" applyFill="1" applyAlignment="1">
      <alignment horizontal="center" vertical="center" wrapText="1"/>
    </xf>
    <xf numFmtId="0" fontId="4" fillId="6" borderId="0" xfId="1" applyFont="1" applyFill="1" applyAlignment="1">
      <alignment vertical="top" wrapText="1"/>
    </xf>
    <xf numFmtId="0" fontId="6" fillId="6" borderId="0" xfId="1" applyFont="1" applyFill="1" applyAlignment="1">
      <alignment horizontal="center" vertical="top" wrapText="1"/>
    </xf>
    <xf numFmtId="0" fontId="6" fillId="6" borderId="0" xfId="1" applyFont="1" applyFill="1" applyAlignment="1">
      <alignment horizontal="center" vertical="center" wrapText="1"/>
    </xf>
    <xf numFmtId="0" fontId="4" fillId="7" borderId="0" xfId="1" applyFont="1" applyFill="1" applyAlignment="1">
      <alignment vertical="top" wrapText="1"/>
    </xf>
    <xf numFmtId="0" fontId="6" fillId="7" borderId="0" xfId="1" applyFont="1" applyFill="1" applyAlignment="1">
      <alignment horizontal="center" vertical="center" wrapText="1"/>
    </xf>
    <xf numFmtId="0" fontId="7" fillId="7" borderId="0" xfId="1" applyFont="1" applyFill="1" applyAlignment="1">
      <alignment horizontal="center" vertical="top" wrapText="1"/>
    </xf>
    <xf numFmtId="0" fontId="4" fillId="8" borderId="0" xfId="1" applyFont="1" applyFill="1" applyAlignment="1">
      <alignment vertical="top" wrapText="1"/>
    </xf>
    <xf numFmtId="0" fontId="6" fillId="8" borderId="0" xfId="1" applyFont="1" applyFill="1" applyAlignment="1">
      <alignment horizontal="center" vertical="top" wrapText="1"/>
    </xf>
    <xf numFmtId="0" fontId="6" fillId="8" borderId="0" xfId="1" applyFont="1" applyFill="1" applyAlignment="1">
      <alignment horizontal="center" vertical="center" wrapText="1"/>
    </xf>
    <xf numFmtId="0" fontId="4" fillId="9" borderId="0" xfId="1" applyFont="1" applyFill="1" applyAlignment="1">
      <alignment vertical="top" wrapText="1"/>
    </xf>
    <xf numFmtId="0" fontId="6" fillId="9" borderId="0" xfId="1" applyFont="1" applyFill="1" applyAlignment="1">
      <alignment horizontal="center" vertical="center" wrapText="1"/>
    </xf>
    <xf numFmtId="0" fontId="3" fillId="6" borderId="0" xfId="1" applyFont="1" applyFill="1" applyAlignment="1">
      <alignment horizontal="center" vertical="center" wrapText="1"/>
    </xf>
    <xf numFmtId="0" fontId="3" fillId="8" borderId="0" xfId="1" applyFont="1" applyFill="1" applyAlignment="1">
      <alignment horizontal="center" vertical="center" wrapText="1"/>
    </xf>
    <xf numFmtId="0" fontId="3" fillId="5" borderId="0" xfId="1" applyFont="1" applyFill="1" applyAlignment="1">
      <alignment horizontal="center" vertical="center" wrapText="1"/>
    </xf>
    <xf numFmtId="0" fontId="3" fillId="9" borderId="0" xfId="1" applyFont="1" applyFill="1" applyAlignment="1">
      <alignment horizontal="center" vertical="center" wrapText="1"/>
    </xf>
    <xf numFmtId="0" fontId="3" fillId="7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vertical="top" wrapText="1"/>
    </xf>
    <xf numFmtId="0" fontId="1" fillId="2" borderId="0" xfId="1" applyFont="1" applyFill="1" applyAlignment="1">
      <alignment horizontal="left" vertical="center"/>
    </xf>
    <xf numFmtId="0" fontId="2" fillId="3" borderId="0" xfId="1" applyFont="1" applyFill="1" applyAlignment="1">
      <alignment vertical="center" wrapText="1"/>
    </xf>
    <xf numFmtId="0" fontId="4" fillId="0" borderId="0" xfId="1" applyFont="1" applyAlignment="1">
      <alignment vertical="top" wrapText="1"/>
    </xf>
    <xf numFmtId="0" fontId="8" fillId="4" borderId="0" xfId="1" applyFont="1" applyFill="1"/>
    <xf numFmtId="0" fontId="0" fillId="0" borderId="0" xfId="0"/>
  </cellXfs>
  <cellStyles count="2">
    <cellStyle name="Normal" xfId="1" xr:uid="{00000000-0005-0000-0000-00000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sqref="A1:H1"/>
    </sheetView>
  </sheetViews>
  <sheetFormatPr defaultRowHeight="14.25"/>
  <cols>
    <col min="1" max="1" width="28" customWidth="1"/>
    <col min="2" max="2" width="74" customWidth="1"/>
    <col min="3" max="3" width="3" customWidth="1"/>
    <col min="4" max="4" width="22" customWidth="1"/>
    <col min="5" max="8" width="18" customWidth="1"/>
  </cols>
  <sheetData>
    <row r="1" spans="1:8" ht="27.95" customHeight="1">
      <c r="A1" s="23" t="s">
        <v>0</v>
      </c>
      <c r="B1" s="23"/>
      <c r="C1" s="23"/>
      <c r="D1" s="23"/>
      <c r="E1" s="23"/>
      <c r="F1" s="23"/>
      <c r="G1" s="23"/>
      <c r="H1" s="23"/>
    </row>
    <row r="2" spans="1:8" ht="21.95" customHeight="1">
      <c r="A2" s="24" t="s">
        <v>1</v>
      </c>
      <c r="B2" s="24"/>
      <c r="C2" s="24"/>
      <c r="D2" s="24"/>
      <c r="E2" s="24"/>
      <c r="F2" s="24"/>
      <c r="G2" s="24"/>
      <c r="H2" s="24"/>
    </row>
    <row r="4" spans="1:8" ht="15">
      <c r="A4" s="1" t="s">
        <v>2</v>
      </c>
      <c r="B4" s="1" t="s">
        <v>3</v>
      </c>
      <c r="D4" s="1" t="s">
        <v>4</v>
      </c>
      <c r="E4" s="1" t="s">
        <v>5</v>
      </c>
    </row>
    <row r="5" spans="1:8" ht="42" customHeight="1">
      <c r="A5" s="2" t="s">
        <v>6</v>
      </c>
      <c r="B5" s="2" t="s">
        <v>7</v>
      </c>
      <c r="D5" s="6" t="s">
        <v>8</v>
      </c>
      <c r="E5" s="6">
        <f>'02_16格摘要'!B29</f>
        <v>3</v>
      </c>
    </row>
    <row r="6" spans="1:8" ht="42" customHeight="1">
      <c r="A6" s="2" t="s">
        <v>9</v>
      </c>
      <c r="B6" s="2" t="s">
        <v>10</v>
      </c>
      <c r="D6" s="12" t="s">
        <v>11</v>
      </c>
      <c r="E6" s="12">
        <f>'02_16格摘要'!C29</f>
        <v>1</v>
      </c>
    </row>
    <row r="7" spans="1:8" ht="42" customHeight="1">
      <c r="A7" s="2" t="s">
        <v>12</v>
      </c>
      <c r="B7" s="2" t="s">
        <v>13</v>
      </c>
      <c r="D7" s="4" t="s">
        <v>14</v>
      </c>
      <c r="E7" s="4">
        <f>'02_16格摘要'!D29</f>
        <v>10</v>
      </c>
    </row>
    <row r="8" spans="1:8" ht="42" customHeight="1">
      <c r="A8" s="2" t="s">
        <v>15</v>
      </c>
      <c r="B8" s="2" t="s">
        <v>16</v>
      </c>
      <c r="D8" s="15" t="s">
        <v>17</v>
      </c>
      <c r="E8" s="15">
        <f>'02_16格摘要'!E29</f>
        <v>3</v>
      </c>
    </row>
    <row r="9" spans="1:8" ht="42" customHeight="1">
      <c r="A9" s="2" t="s">
        <v>18</v>
      </c>
      <c r="B9" s="2" t="s">
        <v>19</v>
      </c>
      <c r="D9" s="2" t="s">
        <v>20</v>
      </c>
      <c r="E9" s="2">
        <f>'02_16格摘要'!F29</f>
        <v>17</v>
      </c>
    </row>
    <row r="10" spans="1:8" ht="42" customHeight="1">
      <c r="A10" s="2" t="s">
        <v>21</v>
      </c>
      <c r="B10" s="2" t="s">
        <v>22</v>
      </c>
      <c r="D10" s="9" t="s">
        <v>23</v>
      </c>
      <c r="E10" s="9">
        <f>'02_16格摘要'!G29</f>
        <v>19</v>
      </c>
    </row>
    <row r="11" spans="1:8" ht="42" customHeight="1">
      <c r="A11" s="2" t="s">
        <v>24</v>
      </c>
      <c r="B11" s="2" t="s">
        <v>25</v>
      </c>
    </row>
    <row r="12" spans="1:8" ht="42" customHeight="1">
      <c r="A12" s="2" t="s">
        <v>26</v>
      </c>
      <c r="B12" s="2" t="s">
        <v>27</v>
      </c>
      <c r="D12" s="1" t="s">
        <v>28</v>
      </c>
      <c r="E12" s="1"/>
      <c r="F12" s="1"/>
      <c r="G12" s="1"/>
      <c r="H12" s="1"/>
    </row>
    <row r="13" spans="1:8" ht="42" customHeight="1">
      <c r="A13" s="2" t="s">
        <v>29</v>
      </c>
      <c r="B13" s="2" t="s">
        <v>30</v>
      </c>
      <c r="D13" s="2" t="s">
        <v>31</v>
      </c>
      <c r="E13" s="25" t="s">
        <v>32</v>
      </c>
      <c r="F13" s="25"/>
      <c r="G13" s="25"/>
      <c r="H13" s="25"/>
    </row>
    <row r="14" spans="1:8" ht="42" customHeight="1">
      <c r="A14" s="2" t="s">
        <v>33</v>
      </c>
      <c r="B14" s="2" t="s">
        <v>34</v>
      </c>
      <c r="D14" s="2" t="s">
        <v>35</v>
      </c>
      <c r="E14" s="25" t="s">
        <v>36</v>
      </c>
      <c r="F14" s="25"/>
      <c r="G14" s="25"/>
      <c r="H14" s="25"/>
    </row>
    <row r="15" spans="1:8" ht="42" customHeight="1">
      <c r="A15" s="2" t="s">
        <v>37</v>
      </c>
      <c r="B15" s="2" t="s">
        <v>38</v>
      </c>
      <c r="D15" s="2" t="s">
        <v>39</v>
      </c>
      <c r="E15" s="25" t="s">
        <v>40</v>
      </c>
      <c r="F15" s="25"/>
      <c r="G15" s="25"/>
      <c r="H15" s="25"/>
    </row>
    <row r="16" spans="1:8" ht="42" customHeight="1">
      <c r="A16" s="2" t="s">
        <v>41</v>
      </c>
      <c r="B16" s="2" t="s">
        <v>42</v>
      </c>
      <c r="D16" s="2" t="s">
        <v>43</v>
      </c>
      <c r="E16" s="25" t="s">
        <v>44</v>
      </c>
      <c r="F16" s="25"/>
      <c r="G16" s="25"/>
      <c r="H16" s="25"/>
    </row>
    <row r="17" spans="1:8" ht="42" customHeight="1">
      <c r="A17" s="2" t="s">
        <v>45</v>
      </c>
      <c r="B17" s="2" t="s">
        <v>46</v>
      </c>
      <c r="D17" s="2" t="s">
        <v>47</v>
      </c>
      <c r="E17" s="25" t="s">
        <v>48</v>
      </c>
      <c r="F17" s="25"/>
      <c r="G17" s="25"/>
      <c r="H17" s="25"/>
    </row>
    <row r="18" spans="1:8" ht="42" customHeight="1">
      <c r="A18" s="2" t="s">
        <v>49</v>
      </c>
      <c r="B18" s="2" t="s">
        <v>50</v>
      </c>
      <c r="D18" s="2" t="s">
        <v>51</v>
      </c>
      <c r="E18" s="25" t="s">
        <v>52</v>
      </c>
      <c r="F18" s="25"/>
      <c r="G18" s="25"/>
      <c r="H18" s="25"/>
    </row>
  </sheetData>
  <mergeCells count="8">
    <mergeCell ref="E16:H16"/>
    <mergeCell ref="E17:H17"/>
    <mergeCell ref="E18:H18"/>
    <mergeCell ref="A1:H1"/>
    <mergeCell ref="A2:H2"/>
    <mergeCell ref="E13:H13"/>
    <mergeCell ref="E14:H14"/>
    <mergeCell ref="E15:H15"/>
  </mergeCells>
  <phoneticPr fontId="1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7"/>
  <sheetViews>
    <sheetView workbookViewId="0"/>
  </sheetViews>
  <sheetFormatPr defaultRowHeight="14.25"/>
  <cols>
    <col min="1" max="1" width="18" customWidth="1"/>
    <col min="2" max="2" width="22" customWidth="1"/>
    <col min="3" max="3" width="32" customWidth="1"/>
    <col min="4" max="4" width="55" customWidth="1"/>
    <col min="5" max="5" width="23" customWidth="1"/>
    <col min="6" max="6" width="33" customWidth="1"/>
    <col min="7" max="7" width="56" customWidth="1"/>
  </cols>
  <sheetData>
    <row r="1" spans="1:7" ht="27.95" customHeight="1">
      <c r="A1" s="23" t="s">
        <v>919</v>
      </c>
      <c r="B1" s="23"/>
      <c r="C1" s="23"/>
      <c r="D1" s="23"/>
      <c r="E1" s="23"/>
      <c r="F1" s="23"/>
    </row>
    <row r="3" spans="1:7" ht="15">
      <c r="A3" s="1" t="s">
        <v>56</v>
      </c>
      <c r="B3" s="1" t="s">
        <v>920</v>
      </c>
      <c r="C3" s="1" t="s">
        <v>921</v>
      </c>
      <c r="D3" s="1" t="s">
        <v>922</v>
      </c>
      <c r="E3" s="1" t="s">
        <v>923</v>
      </c>
      <c r="F3" s="1"/>
    </row>
    <row r="4" spans="1:7" ht="27.95" customHeight="1">
      <c r="A4" s="2" t="s">
        <v>57</v>
      </c>
      <c r="B4" s="2" t="s">
        <v>78</v>
      </c>
      <c r="C4" s="2" t="s">
        <v>924</v>
      </c>
      <c r="D4" s="2" t="s">
        <v>925</v>
      </c>
      <c r="E4" s="2" t="s">
        <v>926</v>
      </c>
      <c r="F4" s="2"/>
    </row>
    <row r="5" spans="1:7" ht="27.95" customHeight="1">
      <c r="A5" s="2" t="s">
        <v>57</v>
      </c>
      <c r="B5" s="2" t="s">
        <v>236</v>
      </c>
      <c r="C5" s="2" t="s">
        <v>927</v>
      </c>
      <c r="D5" s="2" t="s">
        <v>928</v>
      </c>
      <c r="E5" s="2" t="s">
        <v>929</v>
      </c>
      <c r="F5" s="2"/>
    </row>
    <row r="6" spans="1:7" ht="27.95" customHeight="1">
      <c r="A6" s="2" t="s">
        <v>57</v>
      </c>
      <c r="B6" s="2" t="s">
        <v>274</v>
      </c>
      <c r="C6" s="2" t="s">
        <v>275</v>
      </c>
      <c r="D6" s="2" t="s">
        <v>930</v>
      </c>
      <c r="E6" s="2" t="s">
        <v>931</v>
      </c>
      <c r="F6" s="2"/>
    </row>
    <row r="7" spans="1:7" ht="27.95" customHeight="1">
      <c r="A7" s="2" t="s">
        <v>57</v>
      </c>
      <c r="B7" s="2" t="s">
        <v>294</v>
      </c>
      <c r="C7" s="2" t="s">
        <v>932</v>
      </c>
      <c r="D7" s="2" t="s">
        <v>933</v>
      </c>
      <c r="E7" s="2" t="s">
        <v>934</v>
      </c>
      <c r="F7" s="2"/>
    </row>
    <row r="8" spans="1:7" ht="27.95" customHeight="1"/>
    <row r="9" spans="1:7" ht="27.95" customHeight="1"/>
    <row r="10" spans="1:7" ht="27.95" customHeight="1">
      <c r="A10" s="1" t="s">
        <v>920</v>
      </c>
      <c r="B10" s="1" t="s">
        <v>935</v>
      </c>
      <c r="C10" s="1" t="s">
        <v>936</v>
      </c>
      <c r="E10" s="1" t="s">
        <v>920</v>
      </c>
      <c r="F10" s="1" t="s">
        <v>937</v>
      </c>
      <c r="G10" s="1" t="s">
        <v>938</v>
      </c>
    </row>
    <row r="11" spans="1:7" ht="27.95" customHeight="1">
      <c r="A11" s="2" t="s">
        <v>80</v>
      </c>
      <c r="B11" s="2" t="s">
        <v>939</v>
      </c>
      <c r="C11" s="2" t="s">
        <v>81</v>
      </c>
      <c r="E11" s="6" t="s">
        <v>102</v>
      </c>
      <c r="F11" s="6" t="s">
        <v>940</v>
      </c>
      <c r="G11" s="6" t="s">
        <v>941</v>
      </c>
    </row>
    <row r="12" spans="1:7" ht="27.95" customHeight="1">
      <c r="A12" s="2" t="s">
        <v>100</v>
      </c>
      <c r="B12" s="2" t="s">
        <v>942</v>
      </c>
      <c r="C12" s="2" t="s">
        <v>101</v>
      </c>
      <c r="E12" s="12" t="s">
        <v>296</v>
      </c>
      <c r="F12" s="12" t="s">
        <v>943</v>
      </c>
      <c r="G12" s="12" t="s">
        <v>944</v>
      </c>
    </row>
    <row r="13" spans="1:7" ht="27.95" customHeight="1">
      <c r="A13" s="2" t="s">
        <v>119</v>
      </c>
      <c r="B13" s="2" t="s">
        <v>945</v>
      </c>
      <c r="C13" s="2" t="s">
        <v>120</v>
      </c>
      <c r="E13" s="4" t="s">
        <v>83</v>
      </c>
      <c r="F13" s="4" t="s">
        <v>946</v>
      </c>
      <c r="G13" s="4" t="s">
        <v>947</v>
      </c>
    </row>
    <row r="14" spans="1:7" ht="27.95" customHeight="1">
      <c r="A14" s="2" t="s">
        <v>137</v>
      </c>
      <c r="B14" s="2" t="s">
        <v>948</v>
      </c>
      <c r="C14" s="2" t="s">
        <v>138</v>
      </c>
      <c r="E14" s="15" t="s">
        <v>338</v>
      </c>
      <c r="F14" s="15" t="s">
        <v>949</v>
      </c>
      <c r="G14" s="15" t="s">
        <v>950</v>
      </c>
    </row>
    <row r="15" spans="1:7" ht="27.95" customHeight="1">
      <c r="A15" s="2" t="s">
        <v>154</v>
      </c>
      <c r="B15" s="2" t="s">
        <v>951</v>
      </c>
      <c r="C15" s="2" t="s">
        <v>155</v>
      </c>
      <c r="E15" s="9" t="s">
        <v>172</v>
      </c>
      <c r="F15" s="9" t="s">
        <v>952</v>
      </c>
      <c r="G15" s="9" t="s">
        <v>953</v>
      </c>
    </row>
    <row r="16" spans="1:7" ht="27.95" customHeight="1">
      <c r="A16" s="2" t="s">
        <v>169</v>
      </c>
      <c r="B16" s="2" t="s">
        <v>954</v>
      </c>
      <c r="C16" s="2" t="s">
        <v>170</v>
      </c>
    </row>
    <row r="17" spans="1:6" ht="27.95" customHeight="1">
      <c r="A17" s="2" t="s">
        <v>188</v>
      </c>
      <c r="B17" s="2" t="s">
        <v>955</v>
      </c>
      <c r="C17" s="2" t="s">
        <v>189</v>
      </c>
    </row>
    <row r="18" spans="1:6" ht="27.95" customHeight="1">
      <c r="A18" s="2" t="s">
        <v>204</v>
      </c>
      <c r="B18" s="2" t="s">
        <v>956</v>
      </c>
      <c r="C18" s="2" t="s">
        <v>205</v>
      </c>
    </row>
    <row r="19" spans="1:6" ht="27.95" customHeight="1">
      <c r="A19" s="2" t="s">
        <v>222</v>
      </c>
      <c r="B19" s="2" t="s">
        <v>957</v>
      </c>
      <c r="C19" s="2" t="s">
        <v>223</v>
      </c>
    </row>
    <row r="20" spans="1:6" ht="27.95" customHeight="1"/>
    <row r="21" spans="1:6" ht="27.95" customHeight="1"/>
    <row r="22" spans="1:6" ht="27.95" customHeight="1">
      <c r="A22" s="26" t="s">
        <v>958</v>
      </c>
      <c r="B22" s="27"/>
      <c r="C22" s="27"/>
      <c r="D22" s="27"/>
      <c r="E22" s="27"/>
      <c r="F22" s="27"/>
    </row>
    <row r="23" spans="1:6" ht="27.95" customHeight="1">
      <c r="A23" s="2" t="s">
        <v>31</v>
      </c>
      <c r="B23" s="2" t="s">
        <v>959</v>
      </c>
      <c r="C23" s="2" t="s">
        <v>960</v>
      </c>
      <c r="D23" s="2"/>
      <c r="E23" s="2"/>
      <c r="F23" s="2"/>
    </row>
    <row r="24" spans="1:6" ht="27.95" customHeight="1">
      <c r="A24" s="2" t="s">
        <v>35</v>
      </c>
      <c r="B24" s="2" t="s">
        <v>961</v>
      </c>
      <c r="C24" s="2" t="s">
        <v>962</v>
      </c>
      <c r="D24" s="2"/>
      <c r="E24" s="2"/>
      <c r="F24" s="2"/>
    </row>
    <row r="25" spans="1:6" ht="27.95" customHeight="1">
      <c r="A25" s="2" t="s">
        <v>39</v>
      </c>
      <c r="B25" s="2" t="s">
        <v>963</v>
      </c>
      <c r="C25" s="2" t="s">
        <v>964</v>
      </c>
      <c r="D25" s="2"/>
      <c r="E25" s="2"/>
      <c r="F25" s="2"/>
    </row>
    <row r="26" spans="1:6" ht="27.95" customHeight="1">
      <c r="A26" s="2" t="s">
        <v>43</v>
      </c>
      <c r="B26" s="2" t="s">
        <v>965</v>
      </c>
      <c r="C26" s="2" t="s">
        <v>966</v>
      </c>
      <c r="D26" s="2"/>
      <c r="E26" s="2"/>
      <c r="F26" s="2"/>
    </row>
    <row r="27" spans="1:6" ht="27.95" customHeight="1">
      <c r="A27" s="2" t="s">
        <v>47</v>
      </c>
      <c r="B27" s="2" t="s">
        <v>967</v>
      </c>
      <c r="C27" s="2" t="s">
        <v>968</v>
      </c>
      <c r="D27" s="2"/>
      <c r="E27" s="2"/>
      <c r="F27" s="2"/>
    </row>
  </sheetData>
  <mergeCells count="2">
    <mergeCell ref="A1:F1"/>
    <mergeCell ref="A22:F22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workbookViewId="0"/>
  </sheetViews>
  <sheetFormatPr defaultRowHeight="14.25"/>
  <cols>
    <col min="1" max="1" width="12" customWidth="1"/>
    <col min="2" max="2" width="7" customWidth="1"/>
    <col min="3" max="3" width="27" customWidth="1"/>
    <col min="4" max="4" width="8" customWidth="1"/>
    <col min="5" max="5" width="18" customWidth="1"/>
    <col min="6" max="6" width="13" customWidth="1"/>
    <col min="7" max="7" width="8" customWidth="1"/>
    <col min="8" max="8" width="20" customWidth="1"/>
    <col min="9" max="9" width="18" customWidth="1"/>
    <col min="10" max="10" width="46" customWidth="1"/>
    <col min="11" max="11" width="31" customWidth="1"/>
    <col min="12" max="12" width="40" customWidth="1"/>
    <col min="13" max="13" width="28" customWidth="1"/>
    <col min="14" max="14" width="24" customWidth="1"/>
    <col min="15" max="15" width="25" customWidth="1"/>
    <col min="16" max="16" width="23" customWidth="1"/>
    <col min="17" max="17" width="34" customWidth="1"/>
    <col min="18" max="18" width="20" customWidth="1"/>
    <col min="19" max="19" width="33" customWidth="1"/>
    <col min="20" max="20" width="30" customWidth="1"/>
    <col min="21" max="21" width="45" customWidth="1"/>
    <col min="22" max="22" width="38" customWidth="1"/>
  </cols>
  <sheetData>
    <row r="1" spans="1:22" ht="27.95" customHeight="1">
      <c r="A1" s="23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95" customHeight="1">
      <c r="A2" s="24" t="s">
        <v>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4" spans="1:22" ht="35.1" customHeight="1">
      <c r="A4" s="1" t="s">
        <v>55</v>
      </c>
      <c r="B4" s="1" t="s">
        <v>56</v>
      </c>
      <c r="C4" s="1" t="s">
        <v>57</v>
      </c>
      <c r="D4" s="1" t="s">
        <v>58</v>
      </c>
      <c r="E4" s="1" t="s">
        <v>59</v>
      </c>
      <c r="F4" s="1" t="s">
        <v>60</v>
      </c>
      <c r="G4" s="1" t="s">
        <v>61</v>
      </c>
      <c r="H4" s="1" t="s">
        <v>62</v>
      </c>
      <c r="I4" s="1" t="s">
        <v>63</v>
      </c>
      <c r="J4" s="1" t="s">
        <v>64</v>
      </c>
      <c r="K4" s="1" t="s">
        <v>65</v>
      </c>
      <c r="L4" s="1" t="s">
        <v>66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71</v>
      </c>
      <c r="R4" s="1" t="s">
        <v>72</v>
      </c>
      <c r="S4" s="1" t="s">
        <v>73</v>
      </c>
      <c r="T4" s="1" t="s">
        <v>74</v>
      </c>
      <c r="U4" s="1" t="s">
        <v>75</v>
      </c>
      <c r="V4" s="1" t="s">
        <v>76</v>
      </c>
    </row>
    <row r="5" spans="1:22" ht="62.1" customHeight="1">
      <c r="A5" s="2" t="s">
        <v>77</v>
      </c>
      <c r="B5" s="2" t="s">
        <v>78</v>
      </c>
      <c r="C5" s="2" t="s">
        <v>79</v>
      </c>
      <c r="D5" s="2" t="s">
        <v>80</v>
      </c>
      <c r="E5" s="2" t="s">
        <v>81</v>
      </c>
      <c r="F5" s="7" t="s">
        <v>82</v>
      </c>
      <c r="G5" s="5" t="s">
        <v>83</v>
      </c>
      <c r="H5" s="2" t="s">
        <v>84</v>
      </c>
      <c r="I5" s="2" t="s">
        <v>85</v>
      </c>
      <c r="J5" s="2" t="s">
        <v>86</v>
      </c>
      <c r="K5" s="2" t="s">
        <v>87</v>
      </c>
      <c r="L5" s="2" t="s">
        <v>88</v>
      </c>
      <c r="M5" s="2" t="s">
        <v>89</v>
      </c>
      <c r="N5" s="2" t="s">
        <v>90</v>
      </c>
      <c r="O5" s="2" t="s">
        <v>91</v>
      </c>
      <c r="P5" s="2" t="s">
        <v>92</v>
      </c>
      <c r="Q5" s="2" t="s">
        <v>93</v>
      </c>
      <c r="R5" s="2" t="s">
        <v>94</v>
      </c>
      <c r="S5" s="2" t="s">
        <v>95</v>
      </c>
      <c r="T5" s="2" t="s">
        <v>96</v>
      </c>
      <c r="U5" s="3" t="s">
        <v>97</v>
      </c>
      <c r="V5" s="2" t="s">
        <v>98</v>
      </c>
    </row>
    <row r="6" spans="1:22" ht="62.1" customHeight="1">
      <c r="A6" s="2" t="s">
        <v>99</v>
      </c>
      <c r="B6" s="2" t="s">
        <v>78</v>
      </c>
      <c r="C6" s="2" t="s">
        <v>79</v>
      </c>
      <c r="D6" s="2" t="s">
        <v>100</v>
      </c>
      <c r="E6" s="2" t="s">
        <v>101</v>
      </c>
      <c r="F6" s="7" t="s">
        <v>82</v>
      </c>
      <c r="G6" s="8" t="s">
        <v>102</v>
      </c>
      <c r="H6" s="2" t="s">
        <v>103</v>
      </c>
      <c r="I6" s="2" t="s">
        <v>104</v>
      </c>
      <c r="J6" s="2" t="s">
        <v>105</v>
      </c>
      <c r="K6" s="2" t="s">
        <v>106</v>
      </c>
      <c r="L6" s="2" t="s">
        <v>107</v>
      </c>
      <c r="M6" s="2" t="s">
        <v>108</v>
      </c>
      <c r="N6" s="2" t="s">
        <v>109</v>
      </c>
      <c r="O6" s="2" t="s">
        <v>110</v>
      </c>
      <c r="P6" s="2" t="s">
        <v>111</v>
      </c>
      <c r="Q6" s="2" t="s">
        <v>112</v>
      </c>
      <c r="R6" s="2" t="s">
        <v>113</v>
      </c>
      <c r="S6" s="2" t="s">
        <v>114</v>
      </c>
      <c r="T6" s="2" t="s">
        <v>115</v>
      </c>
      <c r="U6" s="3" t="s">
        <v>116</v>
      </c>
      <c r="V6" s="2" t="s">
        <v>117</v>
      </c>
    </row>
    <row r="7" spans="1:22" ht="62.1" customHeight="1">
      <c r="A7" s="2" t="s">
        <v>118</v>
      </c>
      <c r="B7" s="2" t="s">
        <v>78</v>
      </c>
      <c r="C7" s="2" t="s">
        <v>79</v>
      </c>
      <c r="D7" s="2" t="s">
        <v>119</v>
      </c>
      <c r="E7" s="2" t="s">
        <v>120</v>
      </c>
      <c r="F7" s="7" t="s">
        <v>82</v>
      </c>
      <c r="G7" s="8" t="s">
        <v>102</v>
      </c>
      <c r="H7" s="2" t="s">
        <v>121</v>
      </c>
      <c r="I7" s="2" t="s">
        <v>122</v>
      </c>
      <c r="J7" s="2" t="s">
        <v>123</v>
      </c>
      <c r="K7" s="2" t="s">
        <v>124</v>
      </c>
      <c r="L7" s="2" t="s">
        <v>125</v>
      </c>
      <c r="M7" s="2" t="s">
        <v>126</v>
      </c>
      <c r="N7" s="2" t="s">
        <v>127</v>
      </c>
      <c r="O7" s="2" t="s">
        <v>128</v>
      </c>
      <c r="P7" s="2" t="s">
        <v>129</v>
      </c>
      <c r="Q7" s="2" t="s">
        <v>130</v>
      </c>
      <c r="R7" s="2" t="s">
        <v>131</v>
      </c>
      <c r="S7" s="2" t="s">
        <v>132</v>
      </c>
      <c r="T7" s="2" t="s">
        <v>133</v>
      </c>
      <c r="U7" s="3" t="s">
        <v>134</v>
      </c>
      <c r="V7" s="2" t="s">
        <v>135</v>
      </c>
    </row>
    <row r="8" spans="1:22" ht="62.1" customHeight="1">
      <c r="A8" s="2" t="s">
        <v>136</v>
      </c>
      <c r="B8" s="2" t="s">
        <v>78</v>
      </c>
      <c r="C8" s="2" t="s">
        <v>79</v>
      </c>
      <c r="D8" s="2" t="s">
        <v>137</v>
      </c>
      <c r="E8" s="2" t="s">
        <v>138</v>
      </c>
      <c r="F8" s="7" t="s">
        <v>82</v>
      </c>
      <c r="G8" s="5" t="s">
        <v>83</v>
      </c>
      <c r="H8" s="2" t="s">
        <v>139</v>
      </c>
      <c r="I8" s="2" t="s">
        <v>140</v>
      </c>
      <c r="J8" s="2" t="s">
        <v>141</v>
      </c>
      <c r="K8" s="2" t="s">
        <v>142</v>
      </c>
      <c r="L8" s="2" t="s">
        <v>143</v>
      </c>
      <c r="M8" s="2" t="s">
        <v>144</v>
      </c>
      <c r="N8" s="2" t="s">
        <v>145</v>
      </c>
      <c r="O8" s="2" t="s">
        <v>146</v>
      </c>
      <c r="P8" s="2" t="s">
        <v>147</v>
      </c>
      <c r="Q8" s="2" t="s">
        <v>148</v>
      </c>
      <c r="R8" s="2" t="s">
        <v>149</v>
      </c>
      <c r="S8" s="2" t="s">
        <v>150</v>
      </c>
      <c r="T8" s="2" t="s">
        <v>151</v>
      </c>
      <c r="U8" s="3" t="s">
        <v>97</v>
      </c>
      <c r="V8" s="2" t="s">
        <v>152</v>
      </c>
    </row>
    <row r="9" spans="1:22" ht="62.1" customHeight="1">
      <c r="A9" s="2" t="s">
        <v>153</v>
      </c>
      <c r="B9" s="2" t="s">
        <v>78</v>
      </c>
      <c r="C9" s="2" t="s">
        <v>79</v>
      </c>
      <c r="D9" s="2" t="s">
        <v>154</v>
      </c>
      <c r="E9" s="2" t="s">
        <v>155</v>
      </c>
      <c r="F9" s="7" t="s">
        <v>82</v>
      </c>
      <c r="G9" s="5" t="s">
        <v>83</v>
      </c>
      <c r="H9" s="2" t="s">
        <v>156</v>
      </c>
      <c r="I9" s="2" t="s">
        <v>122</v>
      </c>
      <c r="J9" s="2" t="s">
        <v>157</v>
      </c>
      <c r="K9" s="2" t="s">
        <v>158</v>
      </c>
      <c r="L9" s="2" t="s">
        <v>159</v>
      </c>
      <c r="M9" s="2" t="s">
        <v>160</v>
      </c>
      <c r="N9" s="2" t="s">
        <v>161</v>
      </c>
      <c r="O9" s="2" t="s">
        <v>162</v>
      </c>
      <c r="P9" s="2" t="s">
        <v>163</v>
      </c>
      <c r="Q9" s="2" t="s">
        <v>164</v>
      </c>
      <c r="R9" s="2" t="s">
        <v>165</v>
      </c>
      <c r="S9" s="2" t="s">
        <v>150</v>
      </c>
      <c r="T9" s="2" t="s">
        <v>166</v>
      </c>
      <c r="U9" s="3" t="s">
        <v>97</v>
      </c>
      <c r="V9" s="2" t="s">
        <v>167</v>
      </c>
    </row>
    <row r="10" spans="1:22" ht="62.1" customHeight="1">
      <c r="A10" s="2" t="s">
        <v>168</v>
      </c>
      <c r="B10" s="2" t="s">
        <v>78</v>
      </c>
      <c r="C10" s="2" t="s">
        <v>79</v>
      </c>
      <c r="D10" s="2" t="s">
        <v>169</v>
      </c>
      <c r="E10" s="2" t="s">
        <v>170</v>
      </c>
      <c r="F10" s="11" t="s">
        <v>171</v>
      </c>
      <c r="G10" s="10" t="s">
        <v>172</v>
      </c>
      <c r="H10" s="2" t="s">
        <v>173</v>
      </c>
      <c r="I10" s="2" t="s">
        <v>174</v>
      </c>
      <c r="J10" s="2" t="s">
        <v>175</v>
      </c>
      <c r="K10" s="2" t="s">
        <v>176</v>
      </c>
      <c r="L10" s="2" t="s">
        <v>177</v>
      </c>
      <c r="M10" s="2" t="s">
        <v>178</v>
      </c>
      <c r="N10" s="2" t="s">
        <v>179</v>
      </c>
      <c r="O10" s="2" t="s">
        <v>180</v>
      </c>
      <c r="P10" s="2" t="s">
        <v>181</v>
      </c>
      <c r="Q10" s="2" t="s">
        <v>182</v>
      </c>
      <c r="R10" s="2" t="s">
        <v>183</v>
      </c>
      <c r="S10" s="2" t="s">
        <v>184</v>
      </c>
      <c r="T10" s="2" t="s">
        <v>185</v>
      </c>
      <c r="U10" s="3" t="s">
        <v>97</v>
      </c>
      <c r="V10" s="2" t="s">
        <v>186</v>
      </c>
    </row>
    <row r="11" spans="1:22" ht="62.1" customHeight="1">
      <c r="A11" s="2" t="s">
        <v>187</v>
      </c>
      <c r="B11" s="2" t="s">
        <v>78</v>
      </c>
      <c r="C11" s="2" t="s">
        <v>79</v>
      </c>
      <c r="D11" s="2" t="s">
        <v>188</v>
      </c>
      <c r="E11" s="2" t="s">
        <v>189</v>
      </c>
      <c r="F11" s="7" t="s">
        <v>82</v>
      </c>
      <c r="G11" s="5" t="s">
        <v>83</v>
      </c>
      <c r="H11" s="2" t="s">
        <v>190</v>
      </c>
      <c r="I11" s="2" t="s">
        <v>85</v>
      </c>
      <c r="J11" s="2" t="s">
        <v>191</v>
      </c>
      <c r="K11" s="2" t="s">
        <v>192</v>
      </c>
      <c r="L11" s="2" t="s">
        <v>193</v>
      </c>
      <c r="M11" s="2" t="s">
        <v>194</v>
      </c>
      <c r="N11" s="2" t="s">
        <v>195</v>
      </c>
      <c r="O11" s="2" t="s">
        <v>196</v>
      </c>
      <c r="P11" s="2" t="s">
        <v>197</v>
      </c>
      <c r="Q11" s="2" t="s">
        <v>198</v>
      </c>
      <c r="R11" s="2" t="s">
        <v>199</v>
      </c>
      <c r="S11" s="2" t="s">
        <v>150</v>
      </c>
      <c r="T11" s="2" t="s">
        <v>200</v>
      </c>
      <c r="U11" s="3" t="s">
        <v>201</v>
      </c>
      <c r="V11" s="2" t="s">
        <v>202</v>
      </c>
    </row>
    <row r="12" spans="1:22" ht="62.1" customHeight="1">
      <c r="A12" s="2" t="s">
        <v>203</v>
      </c>
      <c r="B12" s="2" t="s">
        <v>78</v>
      </c>
      <c r="C12" s="2" t="s">
        <v>79</v>
      </c>
      <c r="D12" s="2" t="s">
        <v>204</v>
      </c>
      <c r="E12" s="2" t="s">
        <v>205</v>
      </c>
      <c r="F12" s="7" t="s">
        <v>82</v>
      </c>
      <c r="G12" s="5" t="s">
        <v>83</v>
      </c>
      <c r="H12" s="2" t="s">
        <v>206</v>
      </c>
      <c r="I12" s="2" t="s">
        <v>207</v>
      </c>
      <c r="J12" s="2" t="s">
        <v>208</v>
      </c>
      <c r="K12" s="2" t="s">
        <v>209</v>
      </c>
      <c r="L12" s="2" t="s">
        <v>210</v>
      </c>
      <c r="M12" s="2" t="s">
        <v>211</v>
      </c>
      <c r="N12" s="2" t="s">
        <v>212</v>
      </c>
      <c r="O12" s="2" t="s">
        <v>213</v>
      </c>
      <c r="P12" s="2" t="s">
        <v>214</v>
      </c>
      <c r="Q12" s="2" t="s">
        <v>215</v>
      </c>
      <c r="R12" s="2" t="s">
        <v>216</v>
      </c>
      <c r="S12" s="2" t="s">
        <v>217</v>
      </c>
      <c r="T12" s="2" t="s">
        <v>218</v>
      </c>
      <c r="U12" s="3" t="s">
        <v>219</v>
      </c>
      <c r="V12" s="2" t="s">
        <v>220</v>
      </c>
    </row>
    <row r="13" spans="1:22" ht="62.1" customHeight="1">
      <c r="A13" s="2" t="s">
        <v>221</v>
      </c>
      <c r="B13" s="2" t="s">
        <v>78</v>
      </c>
      <c r="C13" s="2" t="s">
        <v>79</v>
      </c>
      <c r="D13" s="2" t="s">
        <v>222</v>
      </c>
      <c r="E13" s="2" t="s">
        <v>223</v>
      </c>
      <c r="F13" s="11" t="s">
        <v>171</v>
      </c>
      <c r="G13" s="10" t="s">
        <v>172</v>
      </c>
      <c r="H13" s="2" t="s">
        <v>224</v>
      </c>
      <c r="I13" s="2" t="s">
        <v>174</v>
      </c>
      <c r="J13" s="2" t="s">
        <v>225</v>
      </c>
      <c r="K13" s="2" t="s">
        <v>176</v>
      </c>
      <c r="L13" s="2" t="s">
        <v>226</v>
      </c>
      <c r="M13" s="2" t="s">
        <v>227</v>
      </c>
      <c r="N13" s="2" t="s">
        <v>228</v>
      </c>
      <c r="O13" s="2" t="s">
        <v>229</v>
      </c>
      <c r="P13" s="2" t="s">
        <v>230</v>
      </c>
      <c r="Q13" s="2" t="s">
        <v>231</v>
      </c>
      <c r="R13" s="2" t="s">
        <v>172</v>
      </c>
      <c r="S13" s="2" t="s">
        <v>150</v>
      </c>
      <c r="T13" s="2" t="s">
        <v>232</v>
      </c>
      <c r="U13" s="3" t="s">
        <v>233</v>
      </c>
      <c r="V13" s="2" t="s">
        <v>234</v>
      </c>
    </row>
    <row r="14" spans="1:22" ht="62.1" customHeight="1">
      <c r="A14" s="2" t="s">
        <v>235</v>
      </c>
      <c r="B14" s="2" t="s">
        <v>236</v>
      </c>
      <c r="C14" s="2" t="s">
        <v>237</v>
      </c>
      <c r="D14" s="2" t="s">
        <v>80</v>
      </c>
      <c r="E14" s="2" t="s">
        <v>81</v>
      </c>
      <c r="F14" s="11" t="s">
        <v>171</v>
      </c>
      <c r="G14" s="10" t="s">
        <v>172</v>
      </c>
      <c r="H14" s="2" t="s">
        <v>238</v>
      </c>
      <c r="I14" s="2" t="s">
        <v>239</v>
      </c>
      <c r="J14" s="2" t="s">
        <v>240</v>
      </c>
      <c r="K14" s="2" t="s">
        <v>176</v>
      </c>
      <c r="L14" s="2" t="s">
        <v>241</v>
      </c>
      <c r="M14" s="2" t="s">
        <v>242</v>
      </c>
      <c r="N14" s="2" t="s">
        <v>243</v>
      </c>
      <c r="O14" s="2" t="s">
        <v>176</v>
      </c>
      <c r="P14" s="2" t="s">
        <v>176</v>
      </c>
      <c r="Q14" s="2" t="s">
        <v>176</v>
      </c>
      <c r="R14" s="2" t="s">
        <v>172</v>
      </c>
      <c r="S14" s="2" t="s">
        <v>244</v>
      </c>
      <c r="T14" s="2" t="s">
        <v>245</v>
      </c>
      <c r="U14" s="3" t="s">
        <v>246</v>
      </c>
      <c r="V14" s="2" t="s">
        <v>247</v>
      </c>
    </row>
    <row r="15" spans="1:22" ht="62.1" customHeight="1">
      <c r="A15" s="2" t="s">
        <v>248</v>
      </c>
      <c r="B15" s="2" t="s">
        <v>236</v>
      </c>
      <c r="C15" s="2" t="s">
        <v>237</v>
      </c>
      <c r="D15" s="2" t="s">
        <v>100</v>
      </c>
      <c r="E15" s="2" t="s">
        <v>101</v>
      </c>
      <c r="F15" s="11" t="s">
        <v>171</v>
      </c>
      <c r="G15" s="10" t="s">
        <v>172</v>
      </c>
      <c r="H15" s="2" t="s">
        <v>238</v>
      </c>
      <c r="I15" s="2" t="s">
        <v>239</v>
      </c>
      <c r="J15" s="2" t="s">
        <v>240</v>
      </c>
      <c r="K15" s="2" t="s">
        <v>176</v>
      </c>
      <c r="L15" s="2" t="s">
        <v>241</v>
      </c>
      <c r="M15" s="2" t="s">
        <v>242</v>
      </c>
      <c r="N15" s="2" t="s">
        <v>243</v>
      </c>
      <c r="O15" s="2" t="s">
        <v>176</v>
      </c>
      <c r="P15" s="2" t="s">
        <v>176</v>
      </c>
      <c r="Q15" s="2" t="s">
        <v>176</v>
      </c>
      <c r="R15" s="2" t="s">
        <v>172</v>
      </c>
      <c r="S15" s="2" t="s">
        <v>244</v>
      </c>
      <c r="T15" s="2" t="s">
        <v>245</v>
      </c>
      <c r="U15" s="3" t="s">
        <v>246</v>
      </c>
      <c r="V15" s="2" t="s">
        <v>247</v>
      </c>
    </row>
    <row r="16" spans="1:22" ht="62.1" customHeight="1">
      <c r="A16" s="2" t="s">
        <v>249</v>
      </c>
      <c r="B16" s="2" t="s">
        <v>236</v>
      </c>
      <c r="C16" s="2" t="s">
        <v>237</v>
      </c>
      <c r="D16" s="2" t="s">
        <v>119</v>
      </c>
      <c r="E16" s="2" t="s">
        <v>120</v>
      </c>
      <c r="F16" s="11" t="s">
        <v>171</v>
      </c>
      <c r="G16" s="10" t="s">
        <v>172</v>
      </c>
      <c r="H16" s="2" t="s">
        <v>238</v>
      </c>
      <c r="I16" s="2" t="s">
        <v>239</v>
      </c>
      <c r="J16" s="2" t="s">
        <v>240</v>
      </c>
      <c r="K16" s="2" t="s">
        <v>176</v>
      </c>
      <c r="L16" s="2" t="s">
        <v>241</v>
      </c>
      <c r="M16" s="2" t="s">
        <v>242</v>
      </c>
      <c r="N16" s="2" t="s">
        <v>243</v>
      </c>
      <c r="O16" s="2" t="s">
        <v>176</v>
      </c>
      <c r="P16" s="2" t="s">
        <v>176</v>
      </c>
      <c r="Q16" s="2" t="s">
        <v>176</v>
      </c>
      <c r="R16" s="2" t="s">
        <v>172</v>
      </c>
      <c r="S16" s="2" t="s">
        <v>244</v>
      </c>
      <c r="T16" s="2" t="s">
        <v>245</v>
      </c>
      <c r="U16" s="3" t="s">
        <v>246</v>
      </c>
      <c r="V16" s="2" t="s">
        <v>247</v>
      </c>
    </row>
    <row r="17" spans="1:22" ht="62.1" customHeight="1">
      <c r="A17" s="2" t="s">
        <v>250</v>
      </c>
      <c r="B17" s="2" t="s">
        <v>236</v>
      </c>
      <c r="C17" s="2" t="s">
        <v>237</v>
      </c>
      <c r="D17" s="2" t="s">
        <v>137</v>
      </c>
      <c r="E17" s="2" t="s">
        <v>138</v>
      </c>
      <c r="F17" s="11" t="s">
        <v>171</v>
      </c>
      <c r="G17" s="10" t="s">
        <v>172</v>
      </c>
      <c r="H17" s="2" t="s">
        <v>238</v>
      </c>
      <c r="I17" s="2" t="s">
        <v>239</v>
      </c>
      <c r="J17" s="2" t="s">
        <v>240</v>
      </c>
      <c r="K17" s="2" t="s">
        <v>176</v>
      </c>
      <c r="L17" s="2" t="s">
        <v>241</v>
      </c>
      <c r="M17" s="2" t="s">
        <v>242</v>
      </c>
      <c r="N17" s="2" t="s">
        <v>243</v>
      </c>
      <c r="O17" s="2" t="s">
        <v>176</v>
      </c>
      <c r="P17" s="2" t="s">
        <v>176</v>
      </c>
      <c r="Q17" s="2" t="s">
        <v>176</v>
      </c>
      <c r="R17" s="2" t="s">
        <v>172</v>
      </c>
      <c r="S17" s="2" t="s">
        <v>244</v>
      </c>
      <c r="T17" s="2" t="s">
        <v>245</v>
      </c>
      <c r="U17" s="3" t="s">
        <v>246</v>
      </c>
      <c r="V17" s="2" t="s">
        <v>247</v>
      </c>
    </row>
    <row r="18" spans="1:22" ht="62.1" customHeight="1">
      <c r="A18" s="2" t="s">
        <v>251</v>
      </c>
      <c r="B18" s="2" t="s">
        <v>236</v>
      </c>
      <c r="C18" s="2" t="s">
        <v>237</v>
      </c>
      <c r="D18" s="2" t="s">
        <v>154</v>
      </c>
      <c r="E18" s="2" t="s">
        <v>155</v>
      </c>
      <c r="F18" s="11" t="s">
        <v>171</v>
      </c>
      <c r="G18" s="10" t="s">
        <v>172</v>
      </c>
      <c r="H18" s="2" t="s">
        <v>238</v>
      </c>
      <c r="I18" s="2" t="s">
        <v>239</v>
      </c>
      <c r="J18" s="2" t="s">
        <v>240</v>
      </c>
      <c r="K18" s="2" t="s">
        <v>176</v>
      </c>
      <c r="L18" s="2" t="s">
        <v>241</v>
      </c>
      <c r="M18" s="2" t="s">
        <v>242</v>
      </c>
      <c r="N18" s="2" t="s">
        <v>243</v>
      </c>
      <c r="O18" s="2" t="s">
        <v>176</v>
      </c>
      <c r="P18" s="2" t="s">
        <v>176</v>
      </c>
      <c r="Q18" s="2" t="s">
        <v>176</v>
      </c>
      <c r="R18" s="2" t="s">
        <v>172</v>
      </c>
      <c r="S18" s="2" t="s">
        <v>244</v>
      </c>
      <c r="T18" s="2" t="s">
        <v>245</v>
      </c>
      <c r="U18" s="3" t="s">
        <v>246</v>
      </c>
      <c r="V18" s="2" t="s">
        <v>247</v>
      </c>
    </row>
    <row r="19" spans="1:22" ht="62.1" customHeight="1">
      <c r="A19" s="2" t="s">
        <v>252</v>
      </c>
      <c r="B19" s="2" t="s">
        <v>236</v>
      </c>
      <c r="C19" s="2" t="s">
        <v>237</v>
      </c>
      <c r="D19" s="2" t="s">
        <v>169</v>
      </c>
      <c r="E19" s="2" t="s">
        <v>170</v>
      </c>
      <c r="F19" s="7" t="s">
        <v>82</v>
      </c>
      <c r="G19" s="5" t="s">
        <v>83</v>
      </c>
      <c r="H19" s="2" t="s">
        <v>253</v>
      </c>
      <c r="I19" s="2" t="s">
        <v>254</v>
      </c>
      <c r="J19" s="2" t="s">
        <v>255</v>
      </c>
      <c r="K19" s="2" t="s">
        <v>256</v>
      </c>
      <c r="L19" s="2" t="s">
        <v>257</v>
      </c>
      <c r="M19" s="2" t="s">
        <v>258</v>
      </c>
      <c r="N19" s="2" t="s">
        <v>259</v>
      </c>
      <c r="O19" s="2" t="s">
        <v>260</v>
      </c>
      <c r="P19" s="2" t="s">
        <v>261</v>
      </c>
      <c r="Q19" s="2" t="s">
        <v>262</v>
      </c>
      <c r="R19" s="2" t="s">
        <v>263</v>
      </c>
      <c r="S19" s="2" t="s">
        <v>264</v>
      </c>
      <c r="T19" s="2" t="s">
        <v>265</v>
      </c>
      <c r="U19" s="3" t="s">
        <v>246</v>
      </c>
      <c r="V19" s="2" t="s">
        <v>266</v>
      </c>
    </row>
    <row r="20" spans="1:22" ht="62.1" customHeight="1">
      <c r="A20" s="2" t="s">
        <v>267</v>
      </c>
      <c r="B20" s="2" t="s">
        <v>236</v>
      </c>
      <c r="C20" s="2" t="s">
        <v>237</v>
      </c>
      <c r="D20" s="2" t="s">
        <v>188</v>
      </c>
      <c r="E20" s="2" t="s">
        <v>189</v>
      </c>
      <c r="F20" s="11" t="s">
        <v>171</v>
      </c>
      <c r="G20" s="10" t="s">
        <v>172</v>
      </c>
      <c r="H20" s="2" t="s">
        <v>238</v>
      </c>
      <c r="I20" s="2" t="s">
        <v>176</v>
      </c>
      <c r="J20" s="2" t="s">
        <v>268</v>
      </c>
      <c r="K20" s="2" t="s">
        <v>176</v>
      </c>
      <c r="L20" s="2" t="s">
        <v>241</v>
      </c>
      <c r="M20" s="2" t="s">
        <v>176</v>
      </c>
      <c r="N20" s="2" t="s">
        <v>176</v>
      </c>
      <c r="O20" s="2" t="s">
        <v>176</v>
      </c>
      <c r="P20" s="2" t="s">
        <v>176</v>
      </c>
      <c r="Q20" s="2" t="s">
        <v>176</v>
      </c>
      <c r="R20" s="2" t="s">
        <v>172</v>
      </c>
      <c r="S20" s="2" t="s">
        <v>244</v>
      </c>
      <c r="T20" s="2" t="s">
        <v>269</v>
      </c>
      <c r="U20" s="3" t="s">
        <v>246</v>
      </c>
      <c r="V20" s="2" t="s">
        <v>270</v>
      </c>
    </row>
    <row r="21" spans="1:22" ht="62.1" customHeight="1">
      <c r="A21" s="2" t="s">
        <v>271</v>
      </c>
      <c r="B21" s="2" t="s">
        <v>236</v>
      </c>
      <c r="C21" s="2" t="s">
        <v>237</v>
      </c>
      <c r="D21" s="2" t="s">
        <v>204</v>
      </c>
      <c r="E21" s="2" t="s">
        <v>205</v>
      </c>
      <c r="F21" s="11" t="s">
        <v>171</v>
      </c>
      <c r="G21" s="10" t="s">
        <v>172</v>
      </c>
      <c r="H21" s="2" t="s">
        <v>238</v>
      </c>
      <c r="I21" s="2" t="s">
        <v>176</v>
      </c>
      <c r="J21" s="2" t="s">
        <v>268</v>
      </c>
      <c r="K21" s="2" t="s">
        <v>176</v>
      </c>
      <c r="L21" s="2" t="s">
        <v>241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172</v>
      </c>
      <c r="S21" s="2" t="s">
        <v>244</v>
      </c>
      <c r="T21" s="2" t="s">
        <v>269</v>
      </c>
      <c r="U21" s="3" t="s">
        <v>246</v>
      </c>
      <c r="V21" s="2" t="s">
        <v>270</v>
      </c>
    </row>
    <row r="22" spans="1:22" ht="62.1" customHeight="1">
      <c r="A22" s="2" t="s">
        <v>272</v>
      </c>
      <c r="B22" s="2" t="s">
        <v>236</v>
      </c>
      <c r="C22" s="2" t="s">
        <v>237</v>
      </c>
      <c r="D22" s="2" t="s">
        <v>222</v>
      </c>
      <c r="E22" s="2" t="s">
        <v>223</v>
      </c>
      <c r="F22" s="11" t="s">
        <v>171</v>
      </c>
      <c r="G22" s="10" t="s">
        <v>172</v>
      </c>
      <c r="H22" s="2" t="s">
        <v>238</v>
      </c>
      <c r="I22" s="2" t="s">
        <v>176</v>
      </c>
      <c r="J22" s="2" t="s">
        <v>268</v>
      </c>
      <c r="K22" s="2" t="s">
        <v>176</v>
      </c>
      <c r="L22" s="2" t="s">
        <v>241</v>
      </c>
      <c r="M22" s="2" t="s">
        <v>176</v>
      </c>
      <c r="N22" s="2" t="s">
        <v>176</v>
      </c>
      <c r="O22" s="2" t="s">
        <v>176</v>
      </c>
      <c r="P22" s="2" t="s">
        <v>176</v>
      </c>
      <c r="Q22" s="2" t="s">
        <v>176</v>
      </c>
      <c r="R22" s="2" t="s">
        <v>172</v>
      </c>
      <c r="S22" s="2" t="s">
        <v>244</v>
      </c>
      <c r="T22" s="2" t="s">
        <v>269</v>
      </c>
      <c r="U22" s="3" t="s">
        <v>246</v>
      </c>
      <c r="V22" s="2" t="s">
        <v>270</v>
      </c>
    </row>
    <row r="23" spans="1:22" ht="62.1" customHeight="1">
      <c r="A23" s="2" t="s">
        <v>273</v>
      </c>
      <c r="B23" s="2" t="s">
        <v>274</v>
      </c>
      <c r="C23" s="2" t="s">
        <v>275</v>
      </c>
      <c r="D23" s="2" t="s">
        <v>80</v>
      </c>
      <c r="E23" s="2" t="s">
        <v>81</v>
      </c>
      <c r="F23" s="11" t="s">
        <v>171</v>
      </c>
      <c r="G23" s="10" t="s">
        <v>172</v>
      </c>
      <c r="H23" s="2" t="s">
        <v>276</v>
      </c>
      <c r="I23" s="2" t="s">
        <v>174</v>
      </c>
      <c r="J23" s="2" t="s">
        <v>277</v>
      </c>
      <c r="K23" s="2" t="s">
        <v>176</v>
      </c>
      <c r="L23" s="2" t="s">
        <v>278</v>
      </c>
      <c r="M23" s="2" t="s">
        <v>176</v>
      </c>
      <c r="N23" s="2" t="s">
        <v>176</v>
      </c>
      <c r="O23" s="2" t="s">
        <v>279</v>
      </c>
      <c r="P23" s="2" t="s">
        <v>280</v>
      </c>
      <c r="Q23" s="2" t="s">
        <v>176</v>
      </c>
      <c r="R23" s="2" t="s">
        <v>172</v>
      </c>
      <c r="S23" s="2" t="s">
        <v>150</v>
      </c>
      <c r="T23" s="2" t="s">
        <v>281</v>
      </c>
      <c r="U23" s="3" t="s">
        <v>282</v>
      </c>
      <c r="V23" s="2" t="s">
        <v>283</v>
      </c>
    </row>
    <row r="24" spans="1:22" ht="62.1" customHeight="1">
      <c r="A24" s="2" t="s">
        <v>284</v>
      </c>
      <c r="B24" s="2" t="s">
        <v>274</v>
      </c>
      <c r="C24" s="2" t="s">
        <v>275</v>
      </c>
      <c r="D24" s="2" t="s">
        <v>100</v>
      </c>
      <c r="E24" s="2" t="s">
        <v>101</v>
      </c>
      <c r="F24" s="11" t="s">
        <v>171</v>
      </c>
      <c r="G24" s="10" t="s">
        <v>172</v>
      </c>
      <c r="H24" s="2" t="s">
        <v>276</v>
      </c>
      <c r="I24" s="2" t="s">
        <v>174</v>
      </c>
      <c r="J24" s="2" t="s">
        <v>277</v>
      </c>
      <c r="K24" s="2" t="s">
        <v>176</v>
      </c>
      <c r="L24" s="2" t="s">
        <v>278</v>
      </c>
      <c r="M24" s="2" t="s">
        <v>176</v>
      </c>
      <c r="N24" s="2" t="s">
        <v>176</v>
      </c>
      <c r="O24" s="2" t="s">
        <v>279</v>
      </c>
      <c r="P24" s="2" t="s">
        <v>280</v>
      </c>
      <c r="Q24" s="2" t="s">
        <v>176</v>
      </c>
      <c r="R24" s="2" t="s">
        <v>172</v>
      </c>
      <c r="S24" s="2" t="s">
        <v>150</v>
      </c>
      <c r="T24" s="2" t="s">
        <v>281</v>
      </c>
      <c r="U24" s="3" t="s">
        <v>282</v>
      </c>
      <c r="V24" s="2" t="s">
        <v>283</v>
      </c>
    </row>
    <row r="25" spans="1:22" ht="62.1" customHeight="1">
      <c r="A25" s="2" t="s">
        <v>285</v>
      </c>
      <c r="B25" s="2" t="s">
        <v>274</v>
      </c>
      <c r="C25" s="2" t="s">
        <v>275</v>
      </c>
      <c r="D25" s="2" t="s">
        <v>119</v>
      </c>
      <c r="E25" s="2" t="s">
        <v>120</v>
      </c>
      <c r="F25" s="11" t="s">
        <v>171</v>
      </c>
      <c r="G25" s="10" t="s">
        <v>172</v>
      </c>
      <c r="H25" s="2" t="s">
        <v>276</v>
      </c>
      <c r="I25" s="2" t="s">
        <v>174</v>
      </c>
      <c r="J25" s="2" t="s">
        <v>277</v>
      </c>
      <c r="K25" s="2" t="s">
        <v>176</v>
      </c>
      <c r="L25" s="2" t="s">
        <v>278</v>
      </c>
      <c r="M25" s="2" t="s">
        <v>176</v>
      </c>
      <c r="N25" s="2" t="s">
        <v>176</v>
      </c>
      <c r="O25" s="2" t="s">
        <v>279</v>
      </c>
      <c r="P25" s="2" t="s">
        <v>280</v>
      </c>
      <c r="Q25" s="2" t="s">
        <v>176</v>
      </c>
      <c r="R25" s="2" t="s">
        <v>172</v>
      </c>
      <c r="S25" s="2" t="s">
        <v>150</v>
      </c>
      <c r="T25" s="2" t="s">
        <v>281</v>
      </c>
      <c r="U25" s="3" t="s">
        <v>282</v>
      </c>
      <c r="V25" s="2" t="s">
        <v>283</v>
      </c>
    </row>
    <row r="26" spans="1:22" ht="62.1" customHeight="1">
      <c r="A26" s="2" t="s">
        <v>286</v>
      </c>
      <c r="B26" s="2" t="s">
        <v>274</v>
      </c>
      <c r="C26" s="2" t="s">
        <v>275</v>
      </c>
      <c r="D26" s="2" t="s">
        <v>137</v>
      </c>
      <c r="E26" s="2" t="s">
        <v>138</v>
      </c>
      <c r="F26" s="11" t="s">
        <v>171</v>
      </c>
      <c r="G26" s="10" t="s">
        <v>172</v>
      </c>
      <c r="H26" s="2" t="s">
        <v>276</v>
      </c>
      <c r="I26" s="2" t="s">
        <v>174</v>
      </c>
      <c r="J26" s="2" t="s">
        <v>277</v>
      </c>
      <c r="K26" s="2" t="s">
        <v>176</v>
      </c>
      <c r="L26" s="2" t="s">
        <v>278</v>
      </c>
      <c r="M26" s="2" t="s">
        <v>176</v>
      </c>
      <c r="N26" s="2" t="s">
        <v>176</v>
      </c>
      <c r="O26" s="2" t="s">
        <v>279</v>
      </c>
      <c r="P26" s="2" t="s">
        <v>280</v>
      </c>
      <c r="Q26" s="2" t="s">
        <v>176</v>
      </c>
      <c r="R26" s="2" t="s">
        <v>172</v>
      </c>
      <c r="S26" s="2" t="s">
        <v>150</v>
      </c>
      <c r="T26" s="2" t="s">
        <v>281</v>
      </c>
      <c r="U26" s="3" t="s">
        <v>282</v>
      </c>
      <c r="V26" s="2" t="s">
        <v>283</v>
      </c>
    </row>
    <row r="27" spans="1:22" ht="62.1" customHeight="1">
      <c r="A27" s="2" t="s">
        <v>287</v>
      </c>
      <c r="B27" s="2" t="s">
        <v>274</v>
      </c>
      <c r="C27" s="2" t="s">
        <v>275</v>
      </c>
      <c r="D27" s="2" t="s">
        <v>154</v>
      </c>
      <c r="E27" s="2" t="s">
        <v>155</v>
      </c>
      <c r="F27" s="11" t="s">
        <v>171</v>
      </c>
      <c r="G27" s="10" t="s">
        <v>172</v>
      </c>
      <c r="H27" s="2" t="s">
        <v>276</v>
      </c>
      <c r="I27" s="2" t="s">
        <v>174</v>
      </c>
      <c r="J27" s="2" t="s">
        <v>277</v>
      </c>
      <c r="K27" s="2" t="s">
        <v>176</v>
      </c>
      <c r="L27" s="2" t="s">
        <v>278</v>
      </c>
      <c r="M27" s="2" t="s">
        <v>176</v>
      </c>
      <c r="N27" s="2" t="s">
        <v>176</v>
      </c>
      <c r="O27" s="2" t="s">
        <v>279</v>
      </c>
      <c r="P27" s="2" t="s">
        <v>280</v>
      </c>
      <c r="Q27" s="2" t="s">
        <v>176</v>
      </c>
      <c r="R27" s="2" t="s">
        <v>172</v>
      </c>
      <c r="S27" s="2" t="s">
        <v>150</v>
      </c>
      <c r="T27" s="2" t="s">
        <v>281</v>
      </c>
      <c r="U27" s="3" t="s">
        <v>282</v>
      </c>
      <c r="V27" s="2" t="s">
        <v>283</v>
      </c>
    </row>
    <row r="28" spans="1:22" ht="62.1" customHeight="1">
      <c r="A28" s="2" t="s">
        <v>288</v>
      </c>
      <c r="B28" s="2" t="s">
        <v>274</v>
      </c>
      <c r="C28" s="2" t="s">
        <v>275</v>
      </c>
      <c r="D28" s="2" t="s">
        <v>169</v>
      </c>
      <c r="E28" s="2" t="s">
        <v>170</v>
      </c>
      <c r="F28" s="11" t="s">
        <v>171</v>
      </c>
      <c r="G28" s="10" t="s">
        <v>172</v>
      </c>
      <c r="H28" s="2" t="s">
        <v>276</v>
      </c>
      <c r="I28" s="2" t="s">
        <v>174</v>
      </c>
      <c r="J28" s="2" t="s">
        <v>277</v>
      </c>
      <c r="K28" s="2" t="s">
        <v>176</v>
      </c>
      <c r="L28" s="2" t="s">
        <v>278</v>
      </c>
      <c r="M28" s="2" t="s">
        <v>176</v>
      </c>
      <c r="N28" s="2" t="s">
        <v>176</v>
      </c>
      <c r="O28" s="2" t="s">
        <v>279</v>
      </c>
      <c r="P28" s="2" t="s">
        <v>280</v>
      </c>
      <c r="Q28" s="2" t="s">
        <v>176</v>
      </c>
      <c r="R28" s="2" t="s">
        <v>172</v>
      </c>
      <c r="S28" s="2" t="s">
        <v>150</v>
      </c>
      <c r="T28" s="2" t="s">
        <v>281</v>
      </c>
      <c r="U28" s="3" t="s">
        <v>282</v>
      </c>
      <c r="V28" s="2" t="s">
        <v>289</v>
      </c>
    </row>
    <row r="29" spans="1:22" ht="62.1" customHeight="1">
      <c r="A29" s="2" t="s">
        <v>290</v>
      </c>
      <c r="B29" s="2" t="s">
        <v>274</v>
      </c>
      <c r="C29" s="2" t="s">
        <v>275</v>
      </c>
      <c r="D29" s="2" t="s">
        <v>188</v>
      </c>
      <c r="E29" s="2" t="s">
        <v>189</v>
      </c>
      <c r="F29" s="11" t="s">
        <v>171</v>
      </c>
      <c r="G29" s="10" t="s">
        <v>172</v>
      </c>
      <c r="H29" s="2" t="s">
        <v>276</v>
      </c>
      <c r="I29" s="2" t="s">
        <v>174</v>
      </c>
      <c r="J29" s="2" t="s">
        <v>277</v>
      </c>
      <c r="K29" s="2" t="s">
        <v>176</v>
      </c>
      <c r="L29" s="2" t="s">
        <v>278</v>
      </c>
      <c r="M29" s="2" t="s">
        <v>176</v>
      </c>
      <c r="N29" s="2" t="s">
        <v>176</v>
      </c>
      <c r="O29" s="2" t="s">
        <v>279</v>
      </c>
      <c r="P29" s="2" t="s">
        <v>280</v>
      </c>
      <c r="Q29" s="2" t="s">
        <v>176</v>
      </c>
      <c r="R29" s="2" t="s">
        <v>172</v>
      </c>
      <c r="S29" s="2" t="s">
        <v>150</v>
      </c>
      <c r="T29" s="2" t="s">
        <v>281</v>
      </c>
      <c r="U29" s="3" t="s">
        <v>282</v>
      </c>
      <c r="V29" s="2" t="s">
        <v>283</v>
      </c>
    </row>
    <row r="30" spans="1:22" ht="62.1" customHeight="1">
      <c r="A30" s="2" t="s">
        <v>291</v>
      </c>
      <c r="B30" s="2" t="s">
        <v>274</v>
      </c>
      <c r="C30" s="2" t="s">
        <v>275</v>
      </c>
      <c r="D30" s="2" t="s">
        <v>204</v>
      </c>
      <c r="E30" s="2" t="s">
        <v>205</v>
      </c>
      <c r="F30" s="11" t="s">
        <v>171</v>
      </c>
      <c r="G30" s="10" t="s">
        <v>172</v>
      </c>
      <c r="H30" s="2" t="s">
        <v>276</v>
      </c>
      <c r="I30" s="2" t="s">
        <v>174</v>
      </c>
      <c r="J30" s="2" t="s">
        <v>277</v>
      </c>
      <c r="K30" s="2" t="s">
        <v>176</v>
      </c>
      <c r="L30" s="2" t="s">
        <v>278</v>
      </c>
      <c r="M30" s="2" t="s">
        <v>176</v>
      </c>
      <c r="N30" s="2" t="s">
        <v>176</v>
      </c>
      <c r="O30" s="2" t="s">
        <v>279</v>
      </c>
      <c r="P30" s="2" t="s">
        <v>280</v>
      </c>
      <c r="Q30" s="2" t="s">
        <v>176</v>
      </c>
      <c r="R30" s="2" t="s">
        <v>172</v>
      </c>
      <c r="S30" s="2" t="s">
        <v>150</v>
      </c>
      <c r="T30" s="2" t="s">
        <v>281</v>
      </c>
      <c r="U30" s="3" t="s">
        <v>282</v>
      </c>
      <c r="V30" s="2" t="s">
        <v>283</v>
      </c>
    </row>
    <row r="31" spans="1:22" ht="62.1" customHeight="1">
      <c r="A31" s="2" t="s">
        <v>292</v>
      </c>
      <c r="B31" s="2" t="s">
        <v>274</v>
      </c>
      <c r="C31" s="2" t="s">
        <v>275</v>
      </c>
      <c r="D31" s="2" t="s">
        <v>222</v>
      </c>
      <c r="E31" s="2" t="s">
        <v>223</v>
      </c>
      <c r="F31" s="11" t="s">
        <v>171</v>
      </c>
      <c r="G31" s="10" t="s">
        <v>172</v>
      </c>
      <c r="H31" s="2" t="s">
        <v>276</v>
      </c>
      <c r="I31" s="2" t="s">
        <v>174</v>
      </c>
      <c r="J31" s="2" t="s">
        <v>277</v>
      </c>
      <c r="K31" s="2" t="s">
        <v>176</v>
      </c>
      <c r="L31" s="2" t="s">
        <v>278</v>
      </c>
      <c r="M31" s="2" t="s">
        <v>176</v>
      </c>
      <c r="N31" s="2" t="s">
        <v>176</v>
      </c>
      <c r="O31" s="2" t="s">
        <v>279</v>
      </c>
      <c r="P31" s="2" t="s">
        <v>280</v>
      </c>
      <c r="Q31" s="2" t="s">
        <v>176</v>
      </c>
      <c r="R31" s="2" t="s">
        <v>172</v>
      </c>
      <c r="S31" s="2" t="s">
        <v>150</v>
      </c>
      <c r="T31" s="2" t="s">
        <v>281</v>
      </c>
      <c r="U31" s="3" t="s">
        <v>282</v>
      </c>
      <c r="V31" s="2" t="s">
        <v>283</v>
      </c>
    </row>
    <row r="32" spans="1:22" ht="62.1" customHeight="1">
      <c r="A32" s="2" t="s">
        <v>293</v>
      </c>
      <c r="B32" s="2" t="s">
        <v>294</v>
      </c>
      <c r="C32" s="2" t="s">
        <v>295</v>
      </c>
      <c r="D32" s="2" t="s">
        <v>80</v>
      </c>
      <c r="E32" s="2" t="s">
        <v>81</v>
      </c>
      <c r="F32" s="7" t="s">
        <v>82</v>
      </c>
      <c r="G32" s="14" t="s">
        <v>296</v>
      </c>
      <c r="H32" s="2" t="s">
        <v>297</v>
      </c>
      <c r="I32" s="2" t="s">
        <v>298</v>
      </c>
      <c r="J32" s="2" t="s">
        <v>299</v>
      </c>
      <c r="K32" s="2" t="s">
        <v>300</v>
      </c>
      <c r="L32" s="2" t="s">
        <v>301</v>
      </c>
      <c r="M32" s="2" t="s">
        <v>302</v>
      </c>
      <c r="N32" s="2" t="s">
        <v>303</v>
      </c>
      <c r="O32" s="2" t="s">
        <v>304</v>
      </c>
      <c r="P32" s="2" t="s">
        <v>305</v>
      </c>
      <c r="Q32" s="2" t="s">
        <v>306</v>
      </c>
      <c r="R32" s="2" t="s">
        <v>307</v>
      </c>
      <c r="S32" s="2" t="s">
        <v>308</v>
      </c>
      <c r="T32" s="2" t="s">
        <v>309</v>
      </c>
      <c r="U32" s="3" t="s">
        <v>310</v>
      </c>
      <c r="V32" s="2" t="s">
        <v>311</v>
      </c>
    </row>
    <row r="33" spans="1:22" ht="62.1" customHeight="1">
      <c r="A33" s="2" t="s">
        <v>312</v>
      </c>
      <c r="B33" s="2" t="s">
        <v>294</v>
      </c>
      <c r="C33" s="2" t="s">
        <v>295</v>
      </c>
      <c r="D33" s="2" t="s">
        <v>100</v>
      </c>
      <c r="E33" s="2" t="s">
        <v>101</v>
      </c>
      <c r="F33" s="7" t="s">
        <v>82</v>
      </c>
      <c r="G33" s="8" t="s">
        <v>102</v>
      </c>
      <c r="H33" s="2" t="s">
        <v>313</v>
      </c>
      <c r="I33" s="2" t="s">
        <v>298</v>
      </c>
      <c r="J33" s="2" t="s">
        <v>314</v>
      </c>
      <c r="K33" s="2" t="s">
        <v>315</v>
      </c>
      <c r="L33" s="2" t="s">
        <v>316</v>
      </c>
      <c r="M33" s="2" t="s">
        <v>317</v>
      </c>
      <c r="N33" s="2" t="s">
        <v>318</v>
      </c>
      <c r="O33" s="2" t="s">
        <v>319</v>
      </c>
      <c r="P33" s="2" t="s">
        <v>230</v>
      </c>
      <c r="Q33" s="2" t="s">
        <v>320</v>
      </c>
      <c r="R33" s="2" t="s">
        <v>102</v>
      </c>
      <c r="S33" s="2" t="s">
        <v>150</v>
      </c>
      <c r="T33" s="2" t="s">
        <v>321</v>
      </c>
      <c r="U33" s="3" t="s">
        <v>116</v>
      </c>
      <c r="V33" s="2" t="s">
        <v>322</v>
      </c>
    </row>
    <row r="34" spans="1:22" ht="62.1" customHeight="1">
      <c r="A34" s="2" t="s">
        <v>323</v>
      </c>
      <c r="B34" s="2" t="s">
        <v>294</v>
      </c>
      <c r="C34" s="2" t="s">
        <v>295</v>
      </c>
      <c r="D34" s="2" t="s">
        <v>119</v>
      </c>
      <c r="E34" s="2" t="s">
        <v>120</v>
      </c>
      <c r="F34" s="7" t="s">
        <v>82</v>
      </c>
      <c r="G34" s="5" t="s">
        <v>83</v>
      </c>
      <c r="H34" s="2" t="s">
        <v>324</v>
      </c>
      <c r="I34" s="2" t="s">
        <v>325</v>
      </c>
      <c r="J34" s="2" t="s">
        <v>326</v>
      </c>
      <c r="K34" s="2" t="s">
        <v>327</v>
      </c>
      <c r="L34" s="2" t="s">
        <v>328</v>
      </c>
      <c r="M34" s="2" t="s">
        <v>329</v>
      </c>
      <c r="N34" s="2" t="s">
        <v>330</v>
      </c>
      <c r="O34" s="2" t="s">
        <v>331</v>
      </c>
      <c r="P34" s="2" t="s">
        <v>332</v>
      </c>
      <c r="Q34" s="2" t="s">
        <v>333</v>
      </c>
      <c r="R34" s="2" t="s">
        <v>83</v>
      </c>
      <c r="S34" s="2" t="s">
        <v>334</v>
      </c>
      <c r="T34" s="2" t="s">
        <v>335</v>
      </c>
      <c r="U34" s="3" t="s">
        <v>246</v>
      </c>
      <c r="V34" s="2" t="s">
        <v>336</v>
      </c>
    </row>
    <row r="35" spans="1:22" ht="62.1" customHeight="1">
      <c r="A35" s="2" t="s">
        <v>337</v>
      </c>
      <c r="B35" s="2" t="s">
        <v>294</v>
      </c>
      <c r="C35" s="2" t="s">
        <v>295</v>
      </c>
      <c r="D35" s="2" t="s">
        <v>137</v>
      </c>
      <c r="E35" s="2" t="s">
        <v>138</v>
      </c>
      <c r="F35" s="7" t="s">
        <v>82</v>
      </c>
      <c r="G35" s="16" t="s">
        <v>338</v>
      </c>
      <c r="H35" s="2" t="s">
        <v>339</v>
      </c>
      <c r="I35" s="2" t="s">
        <v>340</v>
      </c>
      <c r="J35" s="2" t="s">
        <v>341</v>
      </c>
      <c r="K35" s="2" t="s">
        <v>342</v>
      </c>
      <c r="L35" s="2" t="s">
        <v>343</v>
      </c>
      <c r="M35" s="2" t="s">
        <v>344</v>
      </c>
      <c r="N35" s="2" t="s">
        <v>345</v>
      </c>
      <c r="O35" s="2" t="s">
        <v>346</v>
      </c>
      <c r="P35" s="2" t="s">
        <v>347</v>
      </c>
      <c r="Q35" s="2" t="s">
        <v>148</v>
      </c>
      <c r="R35" s="2" t="s">
        <v>348</v>
      </c>
      <c r="S35" s="2" t="s">
        <v>150</v>
      </c>
      <c r="T35" s="2" t="s">
        <v>349</v>
      </c>
      <c r="U35" s="3" t="s">
        <v>233</v>
      </c>
      <c r="V35" s="2" t="s">
        <v>350</v>
      </c>
    </row>
    <row r="36" spans="1:22" ht="62.1" customHeight="1">
      <c r="A36" s="2" t="s">
        <v>351</v>
      </c>
      <c r="B36" s="2" t="s">
        <v>294</v>
      </c>
      <c r="C36" s="2" t="s">
        <v>295</v>
      </c>
      <c r="D36" s="2" t="s">
        <v>154</v>
      </c>
      <c r="E36" s="2" t="s">
        <v>155</v>
      </c>
      <c r="F36" s="13" t="s">
        <v>352</v>
      </c>
      <c r="G36" s="5" t="s">
        <v>83</v>
      </c>
      <c r="H36" s="2" t="s">
        <v>353</v>
      </c>
      <c r="I36" s="2" t="s">
        <v>354</v>
      </c>
      <c r="J36" s="2" t="s">
        <v>355</v>
      </c>
      <c r="K36" s="2" t="s">
        <v>356</v>
      </c>
      <c r="L36" s="2" t="s">
        <v>357</v>
      </c>
      <c r="M36" s="2" t="s">
        <v>358</v>
      </c>
      <c r="N36" s="2" t="s">
        <v>359</v>
      </c>
      <c r="O36" s="2" t="s">
        <v>360</v>
      </c>
      <c r="P36" s="2" t="s">
        <v>361</v>
      </c>
      <c r="Q36" s="2" t="s">
        <v>362</v>
      </c>
      <c r="R36" s="2" t="s">
        <v>363</v>
      </c>
      <c r="S36" s="2" t="s">
        <v>150</v>
      </c>
      <c r="T36" s="2" t="s">
        <v>364</v>
      </c>
      <c r="U36" s="3" t="s">
        <v>282</v>
      </c>
      <c r="V36" s="2" t="s">
        <v>365</v>
      </c>
    </row>
    <row r="37" spans="1:22" ht="62.1" customHeight="1">
      <c r="A37" s="2" t="s">
        <v>366</v>
      </c>
      <c r="B37" s="2" t="s">
        <v>294</v>
      </c>
      <c r="C37" s="2" t="s">
        <v>295</v>
      </c>
      <c r="D37" s="2" t="s">
        <v>169</v>
      </c>
      <c r="E37" s="2" t="s">
        <v>170</v>
      </c>
      <c r="F37" s="7" t="s">
        <v>82</v>
      </c>
      <c r="G37" s="5" t="s">
        <v>83</v>
      </c>
      <c r="H37" s="2" t="s">
        <v>367</v>
      </c>
      <c r="I37" s="2" t="s">
        <v>368</v>
      </c>
      <c r="J37" s="2" t="s">
        <v>369</v>
      </c>
      <c r="K37" s="2" t="s">
        <v>370</v>
      </c>
      <c r="L37" s="2" t="s">
        <v>371</v>
      </c>
      <c r="M37" s="2" t="s">
        <v>372</v>
      </c>
      <c r="N37" s="2" t="s">
        <v>373</v>
      </c>
      <c r="O37" s="2" t="s">
        <v>374</v>
      </c>
      <c r="P37" s="2" t="s">
        <v>375</v>
      </c>
      <c r="Q37" s="2" t="s">
        <v>376</v>
      </c>
      <c r="R37" s="2" t="s">
        <v>83</v>
      </c>
      <c r="S37" s="2" t="s">
        <v>334</v>
      </c>
      <c r="T37" s="2" t="s">
        <v>377</v>
      </c>
      <c r="U37" s="3" t="s">
        <v>246</v>
      </c>
      <c r="V37" s="2" t="s">
        <v>378</v>
      </c>
    </row>
    <row r="38" spans="1:22" ht="62.1" customHeight="1">
      <c r="A38" s="2" t="s">
        <v>379</v>
      </c>
      <c r="B38" s="2" t="s">
        <v>294</v>
      </c>
      <c r="C38" s="2" t="s">
        <v>295</v>
      </c>
      <c r="D38" s="2" t="s">
        <v>188</v>
      </c>
      <c r="E38" s="2" t="s">
        <v>189</v>
      </c>
      <c r="F38" s="7" t="s">
        <v>82</v>
      </c>
      <c r="G38" s="16" t="s">
        <v>338</v>
      </c>
      <c r="H38" s="2" t="s">
        <v>380</v>
      </c>
      <c r="I38" s="2" t="s">
        <v>381</v>
      </c>
      <c r="J38" s="2" t="s">
        <v>382</v>
      </c>
      <c r="K38" s="2" t="s">
        <v>383</v>
      </c>
      <c r="L38" s="2" t="s">
        <v>384</v>
      </c>
      <c r="M38" s="2" t="s">
        <v>385</v>
      </c>
      <c r="N38" s="2" t="s">
        <v>386</v>
      </c>
      <c r="O38" s="2" t="s">
        <v>387</v>
      </c>
      <c r="P38" s="2" t="s">
        <v>388</v>
      </c>
      <c r="Q38" s="2" t="s">
        <v>389</v>
      </c>
      <c r="R38" s="2" t="s">
        <v>390</v>
      </c>
      <c r="S38" s="2" t="s">
        <v>334</v>
      </c>
      <c r="T38" s="2" t="s">
        <v>391</v>
      </c>
      <c r="U38" s="3" t="s">
        <v>201</v>
      </c>
      <c r="V38" s="2" t="s">
        <v>392</v>
      </c>
    </row>
    <row r="39" spans="1:22" ht="62.1" customHeight="1">
      <c r="A39" s="2" t="s">
        <v>393</v>
      </c>
      <c r="B39" s="2" t="s">
        <v>294</v>
      </c>
      <c r="C39" s="2" t="s">
        <v>295</v>
      </c>
      <c r="D39" s="2" t="s">
        <v>204</v>
      </c>
      <c r="E39" s="2" t="s">
        <v>205</v>
      </c>
      <c r="F39" s="7" t="s">
        <v>82</v>
      </c>
      <c r="G39" s="5" t="s">
        <v>83</v>
      </c>
      <c r="H39" s="2" t="s">
        <v>394</v>
      </c>
      <c r="I39" s="2" t="s">
        <v>395</v>
      </c>
      <c r="J39" s="2" t="s">
        <v>396</v>
      </c>
      <c r="K39" s="2" t="s">
        <v>397</v>
      </c>
      <c r="L39" s="2" t="s">
        <v>398</v>
      </c>
      <c r="M39" s="2" t="s">
        <v>399</v>
      </c>
      <c r="N39" s="2" t="s">
        <v>400</v>
      </c>
      <c r="O39" s="2" t="s">
        <v>401</v>
      </c>
      <c r="P39" s="2" t="s">
        <v>402</v>
      </c>
      <c r="Q39" s="2" t="s">
        <v>403</v>
      </c>
      <c r="R39" s="2" t="s">
        <v>83</v>
      </c>
      <c r="S39" s="2" t="s">
        <v>334</v>
      </c>
      <c r="T39" s="2" t="s">
        <v>404</v>
      </c>
      <c r="U39" s="3" t="s">
        <v>405</v>
      </c>
      <c r="V39" s="2" t="s">
        <v>406</v>
      </c>
    </row>
    <row r="40" spans="1:22" ht="62.1" customHeight="1">
      <c r="A40" s="2" t="s">
        <v>407</v>
      </c>
      <c r="B40" s="2" t="s">
        <v>294</v>
      </c>
      <c r="C40" s="2" t="s">
        <v>295</v>
      </c>
      <c r="D40" s="2" t="s">
        <v>222</v>
      </c>
      <c r="E40" s="2" t="s">
        <v>223</v>
      </c>
      <c r="F40" s="7" t="s">
        <v>82</v>
      </c>
      <c r="G40" s="16" t="s">
        <v>338</v>
      </c>
      <c r="H40" s="2" t="s">
        <v>408</v>
      </c>
      <c r="I40" s="2" t="s">
        <v>298</v>
      </c>
      <c r="J40" s="2" t="s">
        <v>409</v>
      </c>
      <c r="K40" s="2" t="s">
        <v>410</v>
      </c>
      <c r="L40" s="2" t="s">
        <v>411</v>
      </c>
      <c r="M40" s="2" t="s">
        <v>412</v>
      </c>
      <c r="N40" s="2" t="s">
        <v>413</v>
      </c>
      <c r="O40" s="2" t="s">
        <v>414</v>
      </c>
      <c r="P40" s="2" t="s">
        <v>415</v>
      </c>
      <c r="Q40" s="2" t="s">
        <v>416</v>
      </c>
      <c r="R40" s="2" t="s">
        <v>338</v>
      </c>
      <c r="S40" s="2" t="s">
        <v>334</v>
      </c>
      <c r="T40" s="2" t="s">
        <v>417</v>
      </c>
      <c r="U40" s="3" t="s">
        <v>418</v>
      </c>
      <c r="V40" s="2" t="s">
        <v>419</v>
      </c>
    </row>
  </sheetData>
  <mergeCells count="2">
    <mergeCell ref="A1:V1"/>
    <mergeCell ref="A2:V2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workbookViewId="0"/>
  </sheetViews>
  <sheetFormatPr defaultRowHeight="14.25"/>
  <cols>
    <col min="1" max="1" width="17" customWidth="1"/>
    <col min="2" max="2" width="12" customWidth="1"/>
    <col min="3" max="3" width="32" customWidth="1"/>
    <col min="4" max="4" width="72" customWidth="1"/>
    <col min="5" max="7" width="14" customWidth="1"/>
  </cols>
  <sheetData>
    <row r="1" spans="1:7" ht="27.95" customHeight="1">
      <c r="A1" s="23" t="s">
        <v>420</v>
      </c>
      <c r="B1" s="23"/>
      <c r="C1" s="23"/>
      <c r="D1" s="23"/>
      <c r="E1" s="23"/>
      <c r="F1" s="23"/>
      <c r="G1" s="23"/>
    </row>
    <row r="2" spans="1:7" ht="21.95" customHeight="1">
      <c r="A2" s="24" t="s">
        <v>421</v>
      </c>
      <c r="B2" s="24"/>
      <c r="C2" s="24"/>
      <c r="D2" s="24"/>
      <c r="E2" s="24"/>
      <c r="F2" s="24"/>
      <c r="G2" s="24"/>
    </row>
    <row r="4" spans="1:7" ht="15">
      <c r="A4" s="1" t="s">
        <v>56</v>
      </c>
      <c r="B4" s="17" t="s">
        <v>102</v>
      </c>
      <c r="C4" s="18" t="s">
        <v>296</v>
      </c>
      <c r="D4" s="19" t="s">
        <v>83</v>
      </c>
      <c r="E4" s="20" t="s">
        <v>338</v>
      </c>
      <c r="F4" s="1" t="s">
        <v>422</v>
      </c>
      <c r="G4" s="21" t="s">
        <v>172</v>
      </c>
    </row>
    <row r="5" spans="1:7" ht="30" customHeight="1">
      <c r="A5" s="2" t="s">
        <v>78</v>
      </c>
      <c r="B5" s="6">
        <f>COUNTIFS('01_36格明細'!$B$5:$B$40,$A5,'01_36格明細'!$G$5:$G$40,B$4)</f>
        <v>2</v>
      </c>
      <c r="C5" s="12">
        <f>COUNTIFS('01_36格明細'!$B$5:$B$40,$A5,'01_36格明細'!$G$5:$G$40,C$4)</f>
        <v>0</v>
      </c>
      <c r="D5" s="4">
        <f>COUNTIFS('01_36格明細'!$B$5:$B$40,$A5,'01_36格明細'!$G$5:$G$40,D$4)</f>
        <v>5</v>
      </c>
      <c r="E5" s="15">
        <f>COUNTIFS('01_36格明細'!$B$5:$B$40,$A5,'01_36格明細'!$G$5:$G$40,E$4)</f>
        <v>0</v>
      </c>
      <c r="F5" s="2">
        <f>SUM(B5:E5)</f>
        <v>7</v>
      </c>
      <c r="G5" s="9">
        <f>COUNTIFS('01_36格明細'!$B$5:$B$40,$A5,'01_36格明細'!$G$5:$G$40,"Ø")</f>
        <v>2</v>
      </c>
    </row>
    <row r="6" spans="1:7" ht="30" customHeight="1">
      <c r="A6" s="2" t="s">
        <v>236</v>
      </c>
      <c r="B6" s="6">
        <f>COUNTIFS('01_36格明細'!$B$5:$B$40,$A6,'01_36格明細'!$G$5:$G$40,B$4)</f>
        <v>0</v>
      </c>
      <c r="C6" s="12">
        <f>COUNTIFS('01_36格明細'!$B$5:$B$40,$A6,'01_36格明細'!$G$5:$G$40,C$4)</f>
        <v>0</v>
      </c>
      <c r="D6" s="4">
        <f>COUNTIFS('01_36格明細'!$B$5:$B$40,$A6,'01_36格明細'!$G$5:$G$40,D$4)</f>
        <v>1</v>
      </c>
      <c r="E6" s="15">
        <f>COUNTIFS('01_36格明細'!$B$5:$B$40,$A6,'01_36格明細'!$G$5:$G$40,E$4)</f>
        <v>0</v>
      </c>
      <c r="F6" s="2">
        <f>SUM(B6:E6)</f>
        <v>1</v>
      </c>
      <c r="G6" s="9">
        <f>COUNTIFS('01_36格明細'!$B$5:$B$40,$A6,'01_36格明細'!$G$5:$G$40,"Ø")</f>
        <v>8</v>
      </c>
    </row>
    <row r="7" spans="1:7" ht="30" customHeight="1">
      <c r="A7" s="2" t="s">
        <v>274</v>
      </c>
      <c r="B7" s="6">
        <f>COUNTIFS('01_36格明細'!$B$5:$B$40,$A7,'01_36格明細'!$G$5:$G$40,B$4)</f>
        <v>0</v>
      </c>
      <c r="C7" s="12">
        <f>COUNTIFS('01_36格明細'!$B$5:$B$40,$A7,'01_36格明細'!$G$5:$G$40,C$4)</f>
        <v>0</v>
      </c>
      <c r="D7" s="4">
        <f>COUNTIFS('01_36格明細'!$B$5:$B$40,$A7,'01_36格明細'!$G$5:$G$40,D$4)</f>
        <v>0</v>
      </c>
      <c r="E7" s="15">
        <f>COUNTIFS('01_36格明細'!$B$5:$B$40,$A7,'01_36格明細'!$G$5:$G$40,E$4)</f>
        <v>0</v>
      </c>
      <c r="F7" s="2">
        <f>SUM(B7:E7)</f>
        <v>0</v>
      </c>
      <c r="G7" s="9">
        <f>COUNTIFS('01_36格明細'!$B$5:$B$40,$A7,'01_36格明細'!$G$5:$G$40,"Ø")</f>
        <v>9</v>
      </c>
    </row>
    <row r="8" spans="1:7" ht="30" customHeight="1">
      <c r="A8" s="2" t="s">
        <v>294</v>
      </c>
      <c r="B8" s="6">
        <f>COUNTIFS('01_36格明細'!$B$5:$B$40,$A8,'01_36格明細'!$G$5:$G$40,B$4)</f>
        <v>1</v>
      </c>
      <c r="C8" s="12">
        <f>COUNTIFS('01_36格明細'!$B$5:$B$40,$A8,'01_36格明細'!$G$5:$G$40,C$4)</f>
        <v>1</v>
      </c>
      <c r="D8" s="4">
        <f>COUNTIFS('01_36格明細'!$B$5:$B$40,$A8,'01_36格明細'!$G$5:$G$40,D$4)</f>
        <v>4</v>
      </c>
      <c r="E8" s="15">
        <f>COUNTIFS('01_36格明細'!$B$5:$B$40,$A8,'01_36格明細'!$G$5:$G$40,E$4)</f>
        <v>3</v>
      </c>
      <c r="F8" s="2">
        <f>SUM(B8:E8)</f>
        <v>9</v>
      </c>
      <c r="G8" s="9">
        <f>COUNTIFS('01_36格明細'!$B$5:$B$40,$A8,'01_36格明細'!$G$5:$G$40,"Ø")</f>
        <v>0</v>
      </c>
    </row>
    <row r="9" spans="1:7" ht="30" customHeight="1"/>
    <row r="10" spans="1:7" ht="30" customHeight="1">
      <c r="A10" s="1" t="s">
        <v>423</v>
      </c>
      <c r="B10" s="1" t="s">
        <v>424</v>
      </c>
      <c r="C10" s="1" t="s">
        <v>425</v>
      </c>
      <c r="D10" s="1" t="s">
        <v>426</v>
      </c>
    </row>
    <row r="11" spans="1:7" ht="30" customHeight="1">
      <c r="A11" s="6" t="s">
        <v>427</v>
      </c>
      <c r="B11" s="2">
        <f>B5</f>
        <v>2</v>
      </c>
      <c r="C11" s="2" t="s">
        <v>428</v>
      </c>
      <c r="D11" s="2" t="s">
        <v>429</v>
      </c>
    </row>
    <row r="12" spans="1:7" ht="30" customHeight="1">
      <c r="A12" s="12" t="s">
        <v>430</v>
      </c>
      <c r="B12" s="2">
        <f>C5</f>
        <v>0</v>
      </c>
      <c r="C12" s="2" t="s">
        <v>431</v>
      </c>
      <c r="D12" s="2" t="s">
        <v>432</v>
      </c>
    </row>
    <row r="13" spans="1:7" ht="30" customHeight="1">
      <c r="A13" s="4" t="s">
        <v>433</v>
      </c>
      <c r="B13" s="2">
        <f>D5</f>
        <v>5</v>
      </c>
      <c r="C13" s="2" t="s">
        <v>434</v>
      </c>
      <c r="D13" s="2" t="s">
        <v>435</v>
      </c>
    </row>
    <row r="14" spans="1:7" ht="30" customHeight="1">
      <c r="A14" s="15" t="s">
        <v>436</v>
      </c>
      <c r="B14" s="2">
        <f>E5</f>
        <v>0</v>
      </c>
      <c r="C14" s="2" t="s">
        <v>431</v>
      </c>
      <c r="D14" s="2" t="s">
        <v>437</v>
      </c>
    </row>
    <row r="15" spans="1:7" ht="30" customHeight="1">
      <c r="A15" s="6" t="s">
        <v>438</v>
      </c>
      <c r="B15" s="2">
        <f>B6</f>
        <v>0</v>
      </c>
      <c r="C15" s="2" t="s">
        <v>431</v>
      </c>
      <c r="D15" s="2" t="s">
        <v>439</v>
      </c>
    </row>
    <row r="16" spans="1:7" ht="30" customHeight="1">
      <c r="A16" s="12" t="s">
        <v>440</v>
      </c>
      <c r="B16" s="2">
        <f>C6</f>
        <v>0</v>
      </c>
      <c r="C16" s="2" t="s">
        <v>431</v>
      </c>
      <c r="D16" s="2" t="s">
        <v>441</v>
      </c>
    </row>
    <row r="17" spans="1:7" ht="30" customHeight="1">
      <c r="A17" s="4" t="s">
        <v>442</v>
      </c>
      <c r="B17" s="2">
        <f>D6</f>
        <v>1</v>
      </c>
      <c r="C17" s="2" t="s">
        <v>252</v>
      </c>
      <c r="D17" s="2" t="s">
        <v>443</v>
      </c>
    </row>
    <row r="18" spans="1:7" ht="30" customHeight="1">
      <c r="A18" s="15" t="s">
        <v>444</v>
      </c>
      <c r="B18" s="2">
        <f>E6</f>
        <v>0</v>
      </c>
      <c r="C18" s="2" t="s">
        <v>431</v>
      </c>
      <c r="D18" s="2" t="s">
        <v>445</v>
      </c>
    </row>
    <row r="19" spans="1:7" ht="30" customHeight="1">
      <c r="A19" s="6" t="s">
        <v>446</v>
      </c>
      <c r="B19" s="2">
        <f>B7</f>
        <v>0</v>
      </c>
      <c r="C19" s="2" t="s">
        <v>431</v>
      </c>
      <c r="D19" s="2" t="s">
        <v>447</v>
      </c>
    </row>
    <row r="20" spans="1:7" ht="30" customHeight="1">
      <c r="A20" s="12" t="s">
        <v>448</v>
      </c>
      <c r="B20" s="2">
        <f>C7</f>
        <v>0</v>
      </c>
      <c r="C20" s="2" t="s">
        <v>431</v>
      </c>
      <c r="D20" s="2" t="s">
        <v>449</v>
      </c>
    </row>
    <row r="21" spans="1:7" ht="30" customHeight="1">
      <c r="A21" s="4" t="s">
        <v>450</v>
      </c>
      <c r="B21" s="2">
        <f>D7</f>
        <v>0</v>
      </c>
      <c r="C21" s="2" t="s">
        <v>431</v>
      </c>
      <c r="D21" s="2" t="s">
        <v>451</v>
      </c>
    </row>
    <row r="22" spans="1:7" ht="30" customHeight="1">
      <c r="A22" s="15" t="s">
        <v>452</v>
      </c>
      <c r="B22" s="2">
        <f>E7</f>
        <v>0</v>
      </c>
      <c r="C22" s="2" t="s">
        <v>431</v>
      </c>
      <c r="D22" s="2" t="s">
        <v>453</v>
      </c>
    </row>
    <row r="23" spans="1:7" ht="30" customHeight="1">
      <c r="A23" s="6" t="s">
        <v>454</v>
      </c>
      <c r="B23" s="2">
        <f>B8</f>
        <v>1</v>
      </c>
      <c r="C23" s="2" t="s">
        <v>312</v>
      </c>
      <c r="D23" s="2" t="s">
        <v>455</v>
      </c>
    </row>
    <row r="24" spans="1:7" ht="30" customHeight="1">
      <c r="A24" s="12" t="s">
        <v>456</v>
      </c>
      <c r="B24" s="2">
        <f>C8</f>
        <v>1</v>
      </c>
      <c r="C24" s="2" t="s">
        <v>293</v>
      </c>
      <c r="D24" s="2" t="s">
        <v>457</v>
      </c>
    </row>
    <row r="25" spans="1:7" ht="30" customHeight="1">
      <c r="A25" s="4" t="s">
        <v>458</v>
      </c>
      <c r="B25" s="2">
        <f>D8</f>
        <v>4</v>
      </c>
      <c r="C25" s="2" t="s">
        <v>459</v>
      </c>
      <c r="D25" s="2" t="s">
        <v>460</v>
      </c>
    </row>
    <row r="26" spans="1:7" ht="30" customHeight="1">
      <c r="A26" s="15" t="s">
        <v>461</v>
      </c>
      <c r="B26" s="2">
        <f>E8</f>
        <v>3</v>
      </c>
      <c r="C26" s="2" t="s">
        <v>462</v>
      </c>
      <c r="D26" s="2" t="s">
        <v>463</v>
      </c>
    </row>
    <row r="27" spans="1:7" ht="30" customHeight="1"/>
    <row r="28" spans="1:7" ht="30" customHeight="1">
      <c r="A28" s="1" t="s">
        <v>464</v>
      </c>
      <c r="B28" s="1" t="s">
        <v>102</v>
      </c>
      <c r="C28" s="1" t="s">
        <v>296</v>
      </c>
      <c r="D28" s="1" t="s">
        <v>83</v>
      </c>
      <c r="E28" s="1" t="s">
        <v>338</v>
      </c>
      <c r="F28" s="1" t="s">
        <v>422</v>
      </c>
      <c r="G28" s="1" t="s">
        <v>172</v>
      </c>
    </row>
    <row r="29" spans="1:7" ht="30" customHeight="1">
      <c r="A29" s="2" t="s">
        <v>465</v>
      </c>
      <c r="B29" s="2">
        <f t="shared" ref="B29:G29" si="0">SUM(B5:B8)</f>
        <v>3</v>
      </c>
      <c r="C29" s="2">
        <f t="shared" si="0"/>
        <v>1</v>
      </c>
      <c r="D29" s="2">
        <f t="shared" si="0"/>
        <v>10</v>
      </c>
      <c r="E29" s="2">
        <f t="shared" si="0"/>
        <v>3</v>
      </c>
      <c r="F29" s="2">
        <f t="shared" si="0"/>
        <v>17</v>
      </c>
      <c r="G29" s="2">
        <f t="shared" si="0"/>
        <v>19</v>
      </c>
    </row>
    <row r="30" spans="1:7" ht="30" customHeight="1">
      <c r="A30" s="2" t="s">
        <v>426</v>
      </c>
      <c r="B30" s="2" t="s">
        <v>466</v>
      </c>
      <c r="C30" s="2" t="s">
        <v>467</v>
      </c>
      <c r="D30" s="2" t="s">
        <v>468</v>
      </c>
      <c r="E30" s="2" t="s">
        <v>469</v>
      </c>
      <c r="F30" s="2" t="s">
        <v>470</v>
      </c>
      <c r="G30" s="2" t="s">
        <v>471</v>
      </c>
    </row>
    <row r="31" spans="1:7" ht="30" customHeight="1">
      <c r="A31" s="2" t="s">
        <v>472</v>
      </c>
      <c r="B31" s="2" t="s">
        <v>473</v>
      </c>
      <c r="C31" s="2" t="s">
        <v>474</v>
      </c>
      <c r="D31" s="2" t="s">
        <v>475</v>
      </c>
      <c r="E31" s="2" t="s">
        <v>476</v>
      </c>
      <c r="F31" s="2"/>
      <c r="G31" s="2"/>
    </row>
  </sheetData>
  <mergeCells count="2">
    <mergeCell ref="A1:G1"/>
    <mergeCell ref="A2:G2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workbookViewId="0"/>
  </sheetViews>
  <sheetFormatPr defaultRowHeight="14.25"/>
  <cols>
    <col min="1" max="1" width="7" customWidth="1"/>
    <col min="2" max="2" width="15" customWidth="1"/>
    <col min="3" max="3" width="43" customWidth="1"/>
    <col min="4" max="4" width="31" customWidth="1"/>
    <col min="5" max="5" width="34" customWidth="1"/>
    <col min="6" max="6" width="30" customWidth="1"/>
    <col min="7" max="7" width="13" customWidth="1"/>
    <col min="8" max="8" width="42" customWidth="1"/>
    <col min="9" max="9" width="46" customWidth="1"/>
  </cols>
  <sheetData>
    <row r="1" spans="1:9" ht="27.95" customHeight="1">
      <c r="A1" s="23" t="s">
        <v>477</v>
      </c>
      <c r="B1" s="23"/>
      <c r="C1" s="23"/>
      <c r="D1" s="23"/>
      <c r="E1" s="23"/>
      <c r="F1" s="23"/>
      <c r="G1" s="23"/>
      <c r="H1" s="23"/>
      <c r="I1" s="23"/>
    </row>
    <row r="2" spans="1:9" ht="21.95" customHeight="1">
      <c r="A2" s="24" t="s">
        <v>478</v>
      </c>
      <c r="B2" s="24"/>
      <c r="C2" s="24"/>
      <c r="D2" s="24"/>
      <c r="E2" s="24"/>
      <c r="F2" s="24"/>
      <c r="G2" s="24"/>
      <c r="H2" s="24"/>
      <c r="I2" s="24"/>
    </row>
    <row r="4" spans="1:9" ht="15">
      <c r="A4" s="1" t="s">
        <v>479</v>
      </c>
      <c r="B4" s="1" t="s">
        <v>480</v>
      </c>
      <c r="C4" s="1" t="s">
        <v>481</v>
      </c>
      <c r="D4" s="1" t="s">
        <v>482</v>
      </c>
      <c r="E4" s="1" t="s">
        <v>483</v>
      </c>
      <c r="F4" s="1" t="s">
        <v>484</v>
      </c>
      <c r="G4" s="1" t="s">
        <v>485</v>
      </c>
      <c r="H4" s="1" t="s">
        <v>486</v>
      </c>
      <c r="I4" s="1" t="s">
        <v>75</v>
      </c>
    </row>
    <row r="5" spans="1:9" ht="48" customHeight="1">
      <c r="A5" s="2">
        <v>1</v>
      </c>
      <c r="B5" s="2" t="s">
        <v>487</v>
      </c>
      <c r="C5" s="2" t="s">
        <v>488</v>
      </c>
      <c r="D5" s="2" t="s">
        <v>489</v>
      </c>
      <c r="E5" s="2" t="s">
        <v>490</v>
      </c>
      <c r="F5" s="2" t="s">
        <v>491</v>
      </c>
      <c r="G5" s="2" t="s">
        <v>492</v>
      </c>
      <c r="H5" s="2" t="s">
        <v>493</v>
      </c>
      <c r="I5" s="3" t="s">
        <v>116</v>
      </c>
    </row>
    <row r="6" spans="1:9" ht="48" customHeight="1">
      <c r="A6" s="2">
        <v>2</v>
      </c>
      <c r="B6" s="2" t="s">
        <v>494</v>
      </c>
      <c r="C6" s="2" t="s">
        <v>495</v>
      </c>
      <c r="D6" s="2" t="s">
        <v>496</v>
      </c>
      <c r="E6" s="2" t="s">
        <v>497</v>
      </c>
      <c r="F6" s="2" t="s">
        <v>498</v>
      </c>
      <c r="G6" s="2" t="s">
        <v>492</v>
      </c>
      <c r="H6" s="2" t="s">
        <v>499</v>
      </c>
      <c r="I6" s="3" t="s">
        <v>134</v>
      </c>
    </row>
    <row r="7" spans="1:9" ht="48" customHeight="1">
      <c r="A7" s="2">
        <v>3</v>
      </c>
      <c r="B7" s="2" t="s">
        <v>500</v>
      </c>
      <c r="C7" s="2" t="s">
        <v>501</v>
      </c>
      <c r="D7" s="2" t="s">
        <v>502</v>
      </c>
      <c r="E7" s="2" t="s">
        <v>503</v>
      </c>
      <c r="F7" s="2" t="s">
        <v>504</v>
      </c>
      <c r="G7" s="2" t="s">
        <v>505</v>
      </c>
      <c r="H7" s="2" t="s">
        <v>506</v>
      </c>
      <c r="I7" s="3" t="s">
        <v>418</v>
      </c>
    </row>
    <row r="8" spans="1:9" ht="48" customHeight="1">
      <c r="A8" s="2">
        <v>4</v>
      </c>
      <c r="B8" s="2" t="s">
        <v>507</v>
      </c>
      <c r="C8" s="2" t="s">
        <v>508</v>
      </c>
      <c r="D8" s="2" t="s">
        <v>509</v>
      </c>
      <c r="E8" s="2" t="s">
        <v>510</v>
      </c>
      <c r="F8" s="2" t="s">
        <v>511</v>
      </c>
      <c r="G8" s="2" t="s">
        <v>78</v>
      </c>
      <c r="H8" s="2" t="s">
        <v>512</v>
      </c>
      <c r="I8" s="3" t="s">
        <v>201</v>
      </c>
    </row>
    <row r="9" spans="1:9" ht="48" customHeight="1">
      <c r="A9" s="2">
        <v>5</v>
      </c>
      <c r="B9" s="2" t="s">
        <v>513</v>
      </c>
      <c r="C9" s="2" t="s">
        <v>514</v>
      </c>
      <c r="D9" s="2" t="s">
        <v>515</v>
      </c>
      <c r="E9" s="2" t="s">
        <v>516</v>
      </c>
      <c r="F9" s="2" t="s">
        <v>517</v>
      </c>
      <c r="G9" s="2" t="s">
        <v>518</v>
      </c>
      <c r="H9" s="2" t="s">
        <v>519</v>
      </c>
      <c r="I9" s="3" t="s">
        <v>310</v>
      </c>
    </row>
    <row r="10" spans="1:9" ht="48" customHeight="1">
      <c r="A10" s="2">
        <v>6</v>
      </c>
      <c r="B10" s="2" t="s">
        <v>119</v>
      </c>
      <c r="C10" s="2" t="s">
        <v>520</v>
      </c>
      <c r="D10" s="2" t="s">
        <v>521</v>
      </c>
      <c r="E10" s="2" t="s">
        <v>522</v>
      </c>
      <c r="F10" s="2" t="s">
        <v>523</v>
      </c>
      <c r="G10" s="2" t="s">
        <v>83</v>
      </c>
      <c r="H10" s="2" t="s">
        <v>524</v>
      </c>
      <c r="I10" s="3" t="s">
        <v>246</v>
      </c>
    </row>
    <row r="11" spans="1:9" ht="48" customHeight="1">
      <c r="A11" s="2">
        <v>7</v>
      </c>
      <c r="B11" s="2" t="s">
        <v>169</v>
      </c>
      <c r="C11" s="2" t="s">
        <v>525</v>
      </c>
      <c r="D11" s="2" t="s">
        <v>258</v>
      </c>
      <c r="E11" s="2" t="s">
        <v>526</v>
      </c>
      <c r="F11" s="2" t="s">
        <v>527</v>
      </c>
      <c r="G11" s="2" t="s">
        <v>83</v>
      </c>
      <c r="H11" s="2" t="s">
        <v>528</v>
      </c>
      <c r="I11" s="3" t="s">
        <v>246</v>
      </c>
    </row>
    <row r="12" spans="1:9" ht="48" customHeight="1">
      <c r="A12" s="2">
        <v>8</v>
      </c>
      <c r="B12" s="2" t="s">
        <v>529</v>
      </c>
      <c r="C12" s="2" t="s">
        <v>530</v>
      </c>
      <c r="D12" s="2" t="s">
        <v>531</v>
      </c>
      <c r="E12" s="2" t="s">
        <v>532</v>
      </c>
      <c r="F12" s="2" t="s">
        <v>533</v>
      </c>
      <c r="G12" s="2" t="s">
        <v>338</v>
      </c>
      <c r="H12" s="2" t="s">
        <v>534</v>
      </c>
      <c r="I12" s="3" t="s">
        <v>233</v>
      </c>
    </row>
    <row r="13" spans="1:9" ht="48" customHeight="1">
      <c r="A13" s="2">
        <v>9</v>
      </c>
      <c r="B13" s="2" t="s">
        <v>535</v>
      </c>
      <c r="C13" s="2" t="s">
        <v>536</v>
      </c>
      <c r="D13" s="2" t="s">
        <v>537</v>
      </c>
      <c r="E13" s="2" t="s">
        <v>538</v>
      </c>
      <c r="F13" s="2" t="s">
        <v>539</v>
      </c>
      <c r="G13" s="2" t="s">
        <v>83</v>
      </c>
      <c r="H13" s="2" t="s">
        <v>540</v>
      </c>
      <c r="I13" s="3" t="s">
        <v>405</v>
      </c>
    </row>
    <row r="14" spans="1:9" ht="48" customHeight="1">
      <c r="A14" s="2">
        <v>10</v>
      </c>
      <c r="B14" s="2" t="s">
        <v>541</v>
      </c>
      <c r="C14" s="2" t="s">
        <v>542</v>
      </c>
      <c r="D14" s="2" t="s">
        <v>543</v>
      </c>
      <c r="E14" s="2" t="s">
        <v>544</v>
      </c>
      <c r="F14" s="2" t="s">
        <v>545</v>
      </c>
      <c r="G14" s="2" t="s">
        <v>338</v>
      </c>
      <c r="H14" s="2" t="s">
        <v>546</v>
      </c>
      <c r="I14" s="3" t="s">
        <v>547</v>
      </c>
    </row>
    <row r="15" spans="1:9" ht="48" customHeight="1">
      <c r="A15" s="2">
        <v>11</v>
      </c>
      <c r="B15" s="2" t="s">
        <v>548</v>
      </c>
      <c r="C15" s="2" t="s">
        <v>549</v>
      </c>
      <c r="D15" s="2" t="s">
        <v>531</v>
      </c>
      <c r="E15" s="2" t="s">
        <v>550</v>
      </c>
      <c r="F15" s="2" t="s">
        <v>551</v>
      </c>
      <c r="G15" s="2" t="s">
        <v>338</v>
      </c>
      <c r="H15" s="2" t="s">
        <v>552</v>
      </c>
      <c r="I15" s="3" t="s">
        <v>553</v>
      </c>
    </row>
    <row r="16" spans="1:9" ht="48" customHeight="1">
      <c r="A16" s="2">
        <v>12</v>
      </c>
      <c r="B16" s="2" t="s">
        <v>554</v>
      </c>
      <c r="C16" s="2" t="s">
        <v>555</v>
      </c>
      <c r="D16" s="2" t="s">
        <v>556</v>
      </c>
      <c r="E16" s="2" t="s">
        <v>557</v>
      </c>
      <c r="F16" s="2" t="s">
        <v>558</v>
      </c>
      <c r="G16" s="2" t="s">
        <v>83</v>
      </c>
      <c r="H16" s="2" t="s">
        <v>559</v>
      </c>
      <c r="I16" s="3" t="s">
        <v>97</v>
      </c>
    </row>
    <row r="17" spans="1:9" ht="48" customHeight="1">
      <c r="A17" s="2">
        <v>13</v>
      </c>
      <c r="B17" s="2" t="s">
        <v>154</v>
      </c>
      <c r="C17" s="2" t="s">
        <v>560</v>
      </c>
      <c r="D17" s="2" t="s">
        <v>561</v>
      </c>
      <c r="E17" s="2" t="s">
        <v>562</v>
      </c>
      <c r="F17" s="2" t="s">
        <v>563</v>
      </c>
      <c r="G17" s="2" t="s">
        <v>83</v>
      </c>
      <c r="H17" s="2" t="s">
        <v>564</v>
      </c>
      <c r="I17" s="3" t="s">
        <v>97</v>
      </c>
    </row>
    <row r="18" spans="1:9" ht="48" customHeight="1">
      <c r="A18" s="2">
        <v>14</v>
      </c>
      <c r="B18" s="2" t="s">
        <v>565</v>
      </c>
      <c r="C18" s="2" t="s">
        <v>566</v>
      </c>
      <c r="D18" s="2" t="s">
        <v>567</v>
      </c>
      <c r="E18" s="2" t="s">
        <v>568</v>
      </c>
      <c r="F18" s="2" t="s">
        <v>569</v>
      </c>
      <c r="G18" s="2" t="s">
        <v>78</v>
      </c>
      <c r="H18" s="2" t="s">
        <v>570</v>
      </c>
      <c r="I18" s="3" t="s">
        <v>134</v>
      </c>
    </row>
    <row r="19" spans="1:9" ht="48" customHeight="1">
      <c r="A19" s="2">
        <v>15</v>
      </c>
      <c r="B19" s="2" t="s">
        <v>571</v>
      </c>
      <c r="C19" s="2" t="s">
        <v>572</v>
      </c>
      <c r="D19" s="2" t="s">
        <v>573</v>
      </c>
      <c r="E19" s="2" t="s">
        <v>574</v>
      </c>
      <c r="F19" s="2" t="s">
        <v>575</v>
      </c>
      <c r="G19" s="2" t="s">
        <v>78</v>
      </c>
      <c r="H19" s="2" t="s">
        <v>576</v>
      </c>
      <c r="I19" s="3" t="s">
        <v>282</v>
      </c>
    </row>
    <row r="20" spans="1:9" ht="48" customHeight="1">
      <c r="A20" s="2">
        <v>16</v>
      </c>
      <c r="B20" s="2" t="s">
        <v>577</v>
      </c>
      <c r="C20" s="2" t="s">
        <v>578</v>
      </c>
      <c r="D20" s="2" t="s">
        <v>227</v>
      </c>
      <c r="E20" s="2" t="s">
        <v>579</v>
      </c>
      <c r="F20" s="2" t="s">
        <v>580</v>
      </c>
      <c r="G20" s="2" t="s">
        <v>78</v>
      </c>
      <c r="H20" s="2" t="s">
        <v>581</v>
      </c>
      <c r="I20" s="3" t="s">
        <v>282</v>
      </c>
    </row>
    <row r="21" spans="1:9" ht="48" customHeight="1">
      <c r="A21" s="2">
        <v>17</v>
      </c>
      <c r="B21" s="2" t="s">
        <v>582</v>
      </c>
      <c r="C21" s="2" t="s">
        <v>583</v>
      </c>
      <c r="D21" s="2" t="s">
        <v>584</v>
      </c>
      <c r="E21" s="2" t="s">
        <v>585</v>
      </c>
      <c r="F21" s="2" t="s">
        <v>586</v>
      </c>
      <c r="G21" s="2" t="s">
        <v>83</v>
      </c>
      <c r="H21" s="2" t="s">
        <v>587</v>
      </c>
      <c r="I21" s="3" t="s">
        <v>219</v>
      </c>
    </row>
    <row r="22" spans="1:9" ht="48" customHeight="1">
      <c r="A22" s="2">
        <v>18</v>
      </c>
      <c r="B22" s="2" t="s">
        <v>588</v>
      </c>
      <c r="C22" s="2" t="s">
        <v>589</v>
      </c>
      <c r="D22" s="2" t="s">
        <v>537</v>
      </c>
      <c r="E22" s="2" t="s">
        <v>590</v>
      </c>
      <c r="F22" s="2" t="s">
        <v>591</v>
      </c>
      <c r="G22" s="2" t="s">
        <v>83</v>
      </c>
      <c r="H22" s="2" t="s">
        <v>592</v>
      </c>
      <c r="I22" s="3" t="s">
        <v>405</v>
      </c>
    </row>
    <row r="23" spans="1:9" ht="48" customHeight="1">
      <c r="A23" s="2">
        <v>19</v>
      </c>
      <c r="B23" s="2" t="s">
        <v>593</v>
      </c>
      <c r="C23" s="2" t="s">
        <v>594</v>
      </c>
      <c r="D23" s="2" t="s">
        <v>595</v>
      </c>
      <c r="E23" s="2" t="s">
        <v>596</v>
      </c>
      <c r="F23" s="2" t="s">
        <v>597</v>
      </c>
      <c r="G23" s="2" t="s">
        <v>598</v>
      </c>
      <c r="H23" s="2" t="s">
        <v>599</v>
      </c>
      <c r="I23" s="3" t="s">
        <v>282</v>
      </c>
    </row>
    <row r="24" spans="1:9" ht="48" customHeight="1">
      <c r="A24" s="2">
        <v>20</v>
      </c>
      <c r="B24" s="2" t="s">
        <v>600</v>
      </c>
      <c r="C24" s="2" t="s">
        <v>601</v>
      </c>
      <c r="D24" s="2" t="s">
        <v>602</v>
      </c>
      <c r="E24" s="2" t="s">
        <v>603</v>
      </c>
      <c r="F24" s="2" t="s">
        <v>604</v>
      </c>
      <c r="G24" s="2" t="s">
        <v>604</v>
      </c>
      <c r="H24" s="2" t="s">
        <v>605</v>
      </c>
      <c r="I24" s="3"/>
    </row>
    <row r="25" spans="1:9" ht="48" customHeight="1">
      <c r="A25" s="2">
        <v>21</v>
      </c>
      <c r="B25" s="2" t="s">
        <v>606</v>
      </c>
      <c r="C25" s="2" t="s">
        <v>607</v>
      </c>
      <c r="D25" s="2" t="s">
        <v>608</v>
      </c>
      <c r="E25" s="2" t="s">
        <v>609</v>
      </c>
      <c r="F25" s="2" t="s">
        <v>610</v>
      </c>
      <c r="G25" s="2" t="s">
        <v>611</v>
      </c>
      <c r="H25" s="2" t="s">
        <v>612</v>
      </c>
      <c r="I25" s="3" t="s">
        <v>233</v>
      </c>
    </row>
  </sheetData>
  <mergeCells count="2">
    <mergeCell ref="A1:I1"/>
    <mergeCell ref="A2:I2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/>
  </sheetViews>
  <sheetFormatPr defaultRowHeight="14.25"/>
  <cols>
    <col min="1" max="1" width="38" customWidth="1"/>
    <col min="2" max="2" width="62" customWidth="1"/>
    <col min="3" max="3" width="57" customWidth="1"/>
    <col min="4" max="4" width="42" customWidth="1"/>
  </cols>
  <sheetData>
    <row r="1" spans="1:4" ht="27.95" customHeight="1">
      <c r="A1" s="23" t="s">
        <v>613</v>
      </c>
      <c r="B1" s="23"/>
      <c r="C1" s="23"/>
      <c r="D1" s="23"/>
    </row>
    <row r="3" spans="1:4" ht="15">
      <c r="A3" s="1" t="s">
        <v>614</v>
      </c>
      <c r="B3" s="1" t="s">
        <v>615</v>
      </c>
      <c r="C3" s="1" t="s">
        <v>616</v>
      </c>
      <c r="D3" s="1" t="s">
        <v>617</v>
      </c>
    </row>
    <row r="4" spans="1:4" ht="33.950000000000003" customHeight="1">
      <c r="A4" s="2" t="s">
        <v>618</v>
      </c>
      <c r="B4" s="2" t="s">
        <v>7</v>
      </c>
      <c r="C4" s="2" t="s">
        <v>619</v>
      </c>
      <c r="D4" s="2" t="s">
        <v>620</v>
      </c>
    </row>
    <row r="5" spans="1:4" ht="33.950000000000003" customHeight="1">
      <c r="A5" s="2" t="s">
        <v>621</v>
      </c>
      <c r="B5" s="2" t="s">
        <v>10</v>
      </c>
      <c r="C5" s="2" t="s">
        <v>622</v>
      </c>
      <c r="D5" s="2" t="s">
        <v>623</v>
      </c>
    </row>
    <row r="6" spans="1:4" ht="33.950000000000003" customHeight="1">
      <c r="A6" s="2" t="s">
        <v>624</v>
      </c>
      <c r="B6" s="2" t="s">
        <v>625</v>
      </c>
      <c r="C6" s="2"/>
      <c r="D6" s="2"/>
    </row>
    <row r="7" spans="1:4" ht="33.950000000000003" customHeight="1">
      <c r="A7" s="2" t="s">
        <v>626</v>
      </c>
      <c r="B7" s="2" t="s">
        <v>627</v>
      </c>
      <c r="C7" s="2"/>
      <c r="D7" s="2"/>
    </row>
    <row r="8" spans="1:4" ht="33.950000000000003" customHeight="1">
      <c r="A8" s="2" t="s">
        <v>628</v>
      </c>
      <c r="B8" s="2" t="s">
        <v>629</v>
      </c>
      <c r="C8" s="2"/>
      <c r="D8" s="2"/>
    </row>
    <row r="9" spans="1:4" ht="33.950000000000003" customHeight="1">
      <c r="A9" s="2" t="s">
        <v>630</v>
      </c>
      <c r="B9" s="2" t="s">
        <v>631</v>
      </c>
      <c r="C9" s="2"/>
      <c r="D9" s="2"/>
    </row>
    <row r="10" spans="1:4" ht="33.950000000000003" customHeight="1">
      <c r="A10" s="2" t="s">
        <v>632</v>
      </c>
      <c r="B10" s="2" t="s">
        <v>633</v>
      </c>
      <c r="C10" s="2"/>
      <c r="D10" s="2"/>
    </row>
    <row r="11" spans="1:4" ht="33.950000000000003" customHeight="1">
      <c r="A11" s="2" t="s">
        <v>634</v>
      </c>
      <c r="B11" s="2" t="s">
        <v>635</v>
      </c>
      <c r="C11" s="2" t="s">
        <v>636</v>
      </c>
      <c r="D11" s="2"/>
    </row>
    <row r="12" spans="1:4" ht="33.950000000000003" customHeight="1">
      <c r="A12" s="2" t="s">
        <v>637</v>
      </c>
      <c r="B12" s="2" t="s">
        <v>638</v>
      </c>
      <c r="C12" s="2" t="s">
        <v>639</v>
      </c>
      <c r="D12" s="2" t="s">
        <v>640</v>
      </c>
    </row>
    <row r="13" spans="1:4" ht="33.950000000000003" customHeight="1">
      <c r="A13" s="2" t="s">
        <v>641</v>
      </c>
      <c r="B13" s="2" t="s">
        <v>642</v>
      </c>
      <c r="C13" s="2" t="s">
        <v>643</v>
      </c>
      <c r="D13" s="2" t="s">
        <v>644</v>
      </c>
    </row>
    <row r="14" spans="1:4" ht="33.950000000000003" customHeight="1">
      <c r="A14" s="2" t="s">
        <v>645</v>
      </c>
      <c r="B14" s="2" t="s">
        <v>646</v>
      </c>
      <c r="C14" s="2" t="s">
        <v>647</v>
      </c>
      <c r="D14" s="2" t="s">
        <v>648</v>
      </c>
    </row>
    <row r="15" spans="1:4" ht="33.950000000000003" customHeight="1">
      <c r="A15" s="2" t="s">
        <v>649</v>
      </c>
      <c r="B15" s="2" t="s">
        <v>650</v>
      </c>
      <c r="C15" s="2" t="s">
        <v>651</v>
      </c>
      <c r="D15" s="2" t="s">
        <v>652</v>
      </c>
    </row>
    <row r="16" spans="1:4" ht="33.950000000000003" customHeight="1">
      <c r="A16" s="2" t="s">
        <v>653</v>
      </c>
      <c r="B16" s="2" t="s">
        <v>654</v>
      </c>
      <c r="C16" s="2" t="s">
        <v>655</v>
      </c>
      <c r="D16" s="2" t="s">
        <v>656</v>
      </c>
    </row>
    <row r="17" spans="1:4" ht="33.950000000000003" customHeight="1">
      <c r="A17" s="2" t="s">
        <v>657</v>
      </c>
      <c r="B17" s="2" t="s">
        <v>658</v>
      </c>
      <c r="C17" s="2" t="s">
        <v>659</v>
      </c>
      <c r="D17" s="2" t="s">
        <v>660</v>
      </c>
    </row>
    <row r="18" spans="1:4" ht="33.950000000000003" customHeight="1">
      <c r="A18" s="2" t="s">
        <v>661</v>
      </c>
      <c r="B18" s="2" t="s">
        <v>662</v>
      </c>
      <c r="C18" s="2" t="s">
        <v>663</v>
      </c>
      <c r="D18" s="2" t="s">
        <v>664</v>
      </c>
    </row>
    <row r="19" spans="1:4" ht="33.950000000000003" customHeight="1">
      <c r="A19" s="2" t="s">
        <v>665</v>
      </c>
      <c r="B19" s="2"/>
      <c r="C19" s="2"/>
      <c r="D19" s="2"/>
    </row>
    <row r="20" spans="1:4" ht="33.950000000000003" customHeight="1">
      <c r="A20" s="22" t="s">
        <v>666</v>
      </c>
      <c r="B20" s="22"/>
      <c r="C20" s="22"/>
      <c r="D20" s="22"/>
    </row>
    <row r="21" spans="1:4" ht="33.950000000000003" customHeight="1">
      <c r="A21" s="2" t="s">
        <v>667</v>
      </c>
      <c r="B21" s="2"/>
      <c r="C21" s="2"/>
      <c r="D21" s="2"/>
    </row>
    <row r="22" spans="1:4" ht="33.950000000000003" customHeight="1">
      <c r="A22" s="22" t="s">
        <v>668</v>
      </c>
      <c r="B22" s="22" t="s">
        <v>7</v>
      </c>
      <c r="C22" s="22"/>
      <c r="D22" s="22"/>
    </row>
    <row r="23" spans="1:4" ht="33.950000000000003" customHeight="1">
      <c r="A23" s="2" t="s">
        <v>669</v>
      </c>
      <c r="B23" s="2" t="s">
        <v>670</v>
      </c>
      <c r="C23" s="2"/>
      <c r="D23" s="2"/>
    </row>
    <row r="24" spans="1:4" ht="33.950000000000003" customHeight="1">
      <c r="A24" s="2" t="s">
        <v>671</v>
      </c>
      <c r="B24" s="2" t="s">
        <v>672</v>
      </c>
      <c r="C24" s="2"/>
      <c r="D24" s="2"/>
    </row>
    <row r="25" spans="1:4" ht="33.950000000000003" customHeight="1">
      <c r="A25" s="2" t="s">
        <v>673</v>
      </c>
      <c r="B25" s="2" t="s">
        <v>674</v>
      </c>
      <c r="C25" s="2"/>
      <c r="D25" s="2"/>
    </row>
    <row r="26" spans="1:4" ht="33.950000000000003" customHeight="1">
      <c r="A26" s="2" t="s">
        <v>675</v>
      </c>
      <c r="B26" s="2" t="s">
        <v>676</v>
      </c>
      <c r="C26" s="2" t="s">
        <v>677</v>
      </c>
      <c r="D26" s="2" t="s">
        <v>678</v>
      </c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workbookViewId="0"/>
  </sheetViews>
  <sheetFormatPr defaultRowHeight="14.25"/>
  <cols>
    <col min="1" max="1" width="18" customWidth="1"/>
    <col min="2" max="2" width="7" customWidth="1"/>
    <col min="3" max="3" width="54" customWidth="1"/>
    <col min="4" max="4" width="49" customWidth="1"/>
    <col min="5" max="5" width="51" customWidth="1"/>
    <col min="6" max="6" width="47" customWidth="1"/>
  </cols>
  <sheetData>
    <row r="1" spans="1:6" ht="27.95" customHeight="1">
      <c r="A1" s="23" t="s">
        <v>679</v>
      </c>
      <c r="B1" s="23"/>
      <c r="C1" s="23"/>
      <c r="D1" s="23"/>
      <c r="E1" s="23"/>
      <c r="F1" s="23"/>
    </row>
    <row r="3" spans="1:6" ht="15">
      <c r="A3" s="1" t="s">
        <v>680</v>
      </c>
      <c r="B3" s="1" t="s">
        <v>681</v>
      </c>
      <c r="C3" s="1" t="s">
        <v>682</v>
      </c>
      <c r="D3" s="1" t="s">
        <v>683</v>
      </c>
      <c r="E3" s="1" t="s">
        <v>684</v>
      </c>
      <c r="F3" s="1" t="s">
        <v>75</v>
      </c>
    </row>
    <row r="4" spans="1:6" ht="50.1" customHeight="1">
      <c r="A4" s="2" t="s">
        <v>685</v>
      </c>
      <c r="B4" s="2">
        <v>1</v>
      </c>
      <c r="C4" s="2" t="s">
        <v>686</v>
      </c>
      <c r="D4" s="2" t="s">
        <v>687</v>
      </c>
      <c r="E4" s="2" t="s">
        <v>688</v>
      </c>
      <c r="F4" s="3" t="s">
        <v>201</v>
      </c>
    </row>
    <row r="5" spans="1:6" ht="50.1" customHeight="1">
      <c r="A5" s="2" t="s">
        <v>685</v>
      </c>
      <c r="B5" s="2">
        <v>2</v>
      </c>
      <c r="C5" s="2" t="s">
        <v>689</v>
      </c>
      <c r="D5" s="2" t="s">
        <v>690</v>
      </c>
      <c r="E5" s="2" t="s">
        <v>691</v>
      </c>
      <c r="F5" s="3" t="s">
        <v>116</v>
      </c>
    </row>
    <row r="6" spans="1:6" ht="50.1" customHeight="1">
      <c r="A6" s="2" t="s">
        <v>685</v>
      </c>
      <c r="B6" s="2">
        <v>3</v>
      </c>
      <c r="C6" s="2" t="s">
        <v>692</v>
      </c>
      <c r="D6" s="2" t="s">
        <v>693</v>
      </c>
      <c r="E6" s="2" t="s">
        <v>694</v>
      </c>
      <c r="F6" s="3" t="s">
        <v>116</v>
      </c>
    </row>
    <row r="7" spans="1:6" ht="50.1" customHeight="1">
      <c r="A7" s="2" t="s">
        <v>685</v>
      </c>
      <c r="B7" s="2">
        <v>4</v>
      </c>
      <c r="C7" s="2" t="s">
        <v>695</v>
      </c>
      <c r="D7" s="2" t="s">
        <v>696</v>
      </c>
      <c r="E7" s="2" t="s">
        <v>697</v>
      </c>
      <c r="F7" s="3" t="s">
        <v>246</v>
      </c>
    </row>
    <row r="8" spans="1:6" ht="50.1" customHeight="1">
      <c r="A8" s="2" t="s">
        <v>685</v>
      </c>
      <c r="B8" s="2">
        <v>5</v>
      </c>
      <c r="C8" s="2" t="s">
        <v>698</v>
      </c>
      <c r="D8" s="2" t="s">
        <v>699</v>
      </c>
      <c r="E8" s="2" t="s">
        <v>700</v>
      </c>
      <c r="F8" s="3" t="s">
        <v>282</v>
      </c>
    </row>
    <row r="9" spans="1:6" ht="50.1" customHeight="1">
      <c r="A9" s="2" t="s">
        <v>685</v>
      </c>
      <c r="B9" s="2">
        <v>6</v>
      </c>
      <c r="C9" s="2" t="s">
        <v>701</v>
      </c>
      <c r="D9" s="2" t="s">
        <v>702</v>
      </c>
      <c r="E9" s="2" t="s">
        <v>703</v>
      </c>
      <c r="F9" s="3" t="s">
        <v>405</v>
      </c>
    </row>
    <row r="10" spans="1:6" ht="50.1" customHeight="1">
      <c r="A10" s="2" t="s">
        <v>685</v>
      </c>
      <c r="B10" s="2">
        <v>7</v>
      </c>
      <c r="C10" s="2" t="s">
        <v>704</v>
      </c>
      <c r="D10" s="2" t="s">
        <v>705</v>
      </c>
      <c r="E10" s="2" t="s">
        <v>706</v>
      </c>
      <c r="F10" s="3" t="s">
        <v>418</v>
      </c>
    </row>
    <row r="11" spans="1:6" ht="50.1" customHeight="1">
      <c r="A11" s="2" t="s">
        <v>707</v>
      </c>
      <c r="B11" s="2">
        <v>1</v>
      </c>
      <c r="C11" s="2" t="s">
        <v>708</v>
      </c>
      <c r="D11" s="2" t="s">
        <v>709</v>
      </c>
      <c r="E11" s="2" t="s">
        <v>710</v>
      </c>
      <c r="F11" s="3"/>
    </row>
    <row r="12" spans="1:6" ht="50.1" customHeight="1">
      <c r="A12" s="2" t="s">
        <v>707</v>
      </c>
      <c r="B12" s="2">
        <v>2</v>
      </c>
      <c r="C12" s="2" t="s">
        <v>711</v>
      </c>
      <c r="D12" s="2" t="s">
        <v>712</v>
      </c>
      <c r="E12" s="2" t="s">
        <v>713</v>
      </c>
      <c r="F12" s="3" t="s">
        <v>201</v>
      </c>
    </row>
    <row r="13" spans="1:6" ht="50.1" customHeight="1">
      <c r="A13" s="2" t="s">
        <v>707</v>
      </c>
      <c r="B13" s="2">
        <v>3</v>
      </c>
      <c r="C13" s="2" t="s">
        <v>714</v>
      </c>
      <c r="D13" s="2" t="s">
        <v>715</v>
      </c>
      <c r="E13" s="2" t="s">
        <v>716</v>
      </c>
      <c r="F13" s="3" t="s">
        <v>282</v>
      </c>
    </row>
    <row r="14" spans="1:6" ht="50.1" customHeight="1">
      <c r="A14" s="2" t="s">
        <v>707</v>
      </c>
      <c r="B14" s="2">
        <v>4</v>
      </c>
      <c r="C14" s="2" t="s">
        <v>717</v>
      </c>
      <c r="D14" s="2" t="s">
        <v>718</v>
      </c>
      <c r="E14" s="2" t="s">
        <v>719</v>
      </c>
      <c r="F14" s="3"/>
    </row>
    <row r="15" spans="1:6" ht="50.1" customHeight="1">
      <c r="A15" s="2" t="s">
        <v>51</v>
      </c>
      <c r="B15" s="2">
        <v>1</v>
      </c>
      <c r="C15" s="2" t="s">
        <v>720</v>
      </c>
      <c r="D15" s="2" t="s">
        <v>721</v>
      </c>
      <c r="E15" s="2" t="s">
        <v>722</v>
      </c>
      <c r="F15" s="3"/>
    </row>
    <row r="16" spans="1:6" ht="50.1" customHeight="1">
      <c r="A16" s="2" t="s">
        <v>51</v>
      </c>
      <c r="B16" s="2">
        <v>2</v>
      </c>
      <c r="C16" s="2" t="s">
        <v>723</v>
      </c>
      <c r="D16" s="2" t="s">
        <v>724</v>
      </c>
      <c r="E16" s="2" t="s">
        <v>725</v>
      </c>
      <c r="F16" s="3" t="s">
        <v>97</v>
      </c>
    </row>
    <row r="17" spans="1:6" ht="50.1" customHeight="1">
      <c r="A17" s="2" t="s">
        <v>51</v>
      </c>
      <c r="B17" s="2">
        <v>3</v>
      </c>
      <c r="C17" s="2" t="s">
        <v>726</v>
      </c>
      <c r="D17" s="2" t="s">
        <v>727</v>
      </c>
      <c r="E17" s="2" t="s">
        <v>728</v>
      </c>
      <c r="F17" s="3" t="s">
        <v>246</v>
      </c>
    </row>
  </sheetData>
  <mergeCells count="1">
    <mergeCell ref="A1:F1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workbookViewId="0"/>
  </sheetViews>
  <sheetFormatPr defaultRowHeight="14.25"/>
  <cols>
    <col min="1" max="1" width="22" customWidth="1"/>
    <col min="2" max="2" width="48" customWidth="1"/>
    <col min="3" max="3" width="51" customWidth="1"/>
    <col min="4" max="4" width="43" customWidth="1"/>
    <col min="5" max="5" width="42" customWidth="1"/>
    <col min="6" max="6" width="46" customWidth="1"/>
  </cols>
  <sheetData>
    <row r="1" spans="1:6" ht="27.95" customHeight="1">
      <c r="A1" s="23" t="s">
        <v>729</v>
      </c>
      <c r="B1" s="23"/>
      <c r="C1" s="23"/>
      <c r="D1" s="23"/>
      <c r="E1" s="23"/>
      <c r="F1" s="23"/>
    </row>
    <row r="3" spans="1:6" ht="15">
      <c r="A3" s="1" t="s">
        <v>2</v>
      </c>
      <c r="B3" s="1" t="s">
        <v>730</v>
      </c>
      <c r="C3" s="1" t="s">
        <v>731</v>
      </c>
      <c r="D3" s="1" t="s">
        <v>732</v>
      </c>
      <c r="E3" s="1" t="s">
        <v>733</v>
      </c>
      <c r="F3" s="1" t="s">
        <v>75</v>
      </c>
    </row>
    <row r="4" spans="1:6" ht="48" customHeight="1">
      <c r="A4" s="2" t="s">
        <v>734</v>
      </c>
      <c r="B4" s="2" t="s">
        <v>735</v>
      </c>
      <c r="C4" s="2" t="s">
        <v>736</v>
      </c>
      <c r="D4" s="2" t="s">
        <v>737</v>
      </c>
      <c r="E4" s="2" t="s">
        <v>738</v>
      </c>
      <c r="F4" s="3" t="s">
        <v>201</v>
      </c>
    </row>
    <row r="5" spans="1:6" ht="48" customHeight="1">
      <c r="A5" s="2" t="s">
        <v>739</v>
      </c>
      <c r="B5" s="2" t="s">
        <v>740</v>
      </c>
      <c r="C5" s="2" t="s">
        <v>741</v>
      </c>
      <c r="D5" s="2" t="s">
        <v>742</v>
      </c>
      <c r="E5" s="2" t="s">
        <v>743</v>
      </c>
      <c r="F5" s="3" t="s">
        <v>134</v>
      </c>
    </row>
    <row r="6" spans="1:6" ht="48" customHeight="1">
      <c r="A6" s="2" t="s">
        <v>744</v>
      </c>
      <c r="B6" s="2" t="s">
        <v>745</v>
      </c>
      <c r="C6" s="2" t="s">
        <v>745</v>
      </c>
      <c r="D6" s="2" t="s">
        <v>746</v>
      </c>
      <c r="E6" s="2" t="s">
        <v>747</v>
      </c>
      <c r="F6" s="3" t="s">
        <v>116</v>
      </c>
    </row>
    <row r="7" spans="1:6" ht="48" customHeight="1">
      <c r="A7" s="2" t="s">
        <v>748</v>
      </c>
      <c r="B7" s="2" t="s">
        <v>749</v>
      </c>
      <c r="C7" s="2" t="s">
        <v>750</v>
      </c>
      <c r="D7" s="2" t="s">
        <v>751</v>
      </c>
      <c r="E7" s="2" t="s">
        <v>752</v>
      </c>
      <c r="F7" s="3" t="s">
        <v>134</v>
      </c>
    </row>
    <row r="8" spans="1:6" ht="48" customHeight="1">
      <c r="A8" s="2" t="s">
        <v>753</v>
      </c>
      <c r="B8" s="2" t="s">
        <v>754</v>
      </c>
      <c r="C8" s="2" t="s">
        <v>755</v>
      </c>
      <c r="D8" s="2" t="s">
        <v>756</v>
      </c>
      <c r="E8" s="2" t="s">
        <v>757</v>
      </c>
      <c r="F8" s="3" t="s">
        <v>134</v>
      </c>
    </row>
    <row r="9" spans="1:6" ht="48" customHeight="1">
      <c r="A9" s="2" t="s">
        <v>758</v>
      </c>
      <c r="B9" s="2" t="s">
        <v>759</v>
      </c>
      <c r="C9" s="2" t="s">
        <v>760</v>
      </c>
      <c r="D9" s="2" t="s">
        <v>761</v>
      </c>
      <c r="E9" s="2" t="s">
        <v>762</v>
      </c>
      <c r="F9" s="3" t="s">
        <v>763</v>
      </c>
    </row>
    <row r="10" spans="1:6" ht="48" customHeight="1">
      <c r="A10" s="2" t="s">
        <v>764</v>
      </c>
      <c r="B10" s="2" t="s">
        <v>765</v>
      </c>
      <c r="C10" s="2" t="s">
        <v>736</v>
      </c>
      <c r="D10" s="2" t="s">
        <v>766</v>
      </c>
      <c r="E10" s="2" t="s">
        <v>767</v>
      </c>
      <c r="F10" s="3" t="s">
        <v>97</v>
      </c>
    </row>
    <row r="11" spans="1:6" ht="48" customHeight="1">
      <c r="A11" s="2" t="s">
        <v>768</v>
      </c>
      <c r="B11" s="2" t="s">
        <v>769</v>
      </c>
      <c r="C11" s="2" t="s">
        <v>769</v>
      </c>
      <c r="D11" s="2" t="s">
        <v>766</v>
      </c>
      <c r="E11" s="2" t="s">
        <v>770</v>
      </c>
      <c r="F11" s="3" t="s">
        <v>97</v>
      </c>
    </row>
    <row r="12" spans="1:6" ht="48" customHeight="1">
      <c r="A12" s="2" t="s">
        <v>771</v>
      </c>
      <c r="B12" s="2" t="s">
        <v>772</v>
      </c>
      <c r="C12" s="2" t="s">
        <v>772</v>
      </c>
      <c r="D12" s="2" t="s">
        <v>773</v>
      </c>
      <c r="E12" s="2" t="s">
        <v>774</v>
      </c>
      <c r="F12" s="3" t="s">
        <v>763</v>
      </c>
    </row>
    <row r="13" spans="1:6" ht="48" customHeight="1">
      <c r="A13" s="2" t="s">
        <v>775</v>
      </c>
      <c r="B13" s="2" t="s">
        <v>776</v>
      </c>
      <c r="C13" s="2" t="s">
        <v>777</v>
      </c>
      <c r="D13" s="2" t="s">
        <v>778</v>
      </c>
      <c r="E13" s="2" t="s">
        <v>779</v>
      </c>
      <c r="F13" s="3" t="s">
        <v>134</v>
      </c>
    </row>
    <row r="14" spans="1:6" ht="48" customHeight="1">
      <c r="A14" s="2" t="s">
        <v>780</v>
      </c>
      <c r="B14" s="2" t="s">
        <v>781</v>
      </c>
      <c r="C14" s="2" t="s">
        <v>781</v>
      </c>
      <c r="D14" s="2" t="s">
        <v>782</v>
      </c>
      <c r="E14" s="2" t="s">
        <v>783</v>
      </c>
      <c r="F14" s="3"/>
    </row>
    <row r="15" spans="1:6" ht="48" customHeight="1">
      <c r="A15" s="2" t="s">
        <v>784</v>
      </c>
      <c r="B15" s="2" t="s">
        <v>785</v>
      </c>
      <c r="C15" s="2" t="s">
        <v>786</v>
      </c>
      <c r="D15" s="2" t="s">
        <v>787</v>
      </c>
      <c r="E15" s="2" t="s">
        <v>788</v>
      </c>
      <c r="F15" s="3"/>
    </row>
    <row r="16" spans="1:6" ht="48" customHeight="1">
      <c r="A16" s="2" t="s">
        <v>789</v>
      </c>
      <c r="B16" s="2" t="s">
        <v>790</v>
      </c>
      <c r="C16" s="2" t="s">
        <v>791</v>
      </c>
      <c r="D16" s="2" t="s">
        <v>792</v>
      </c>
      <c r="E16" s="2" t="s">
        <v>793</v>
      </c>
      <c r="F16" s="3"/>
    </row>
  </sheetData>
  <mergeCells count="1">
    <mergeCell ref="A1:F1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workbookViewId="0"/>
  </sheetViews>
  <sheetFormatPr defaultRowHeight="14.25"/>
  <cols>
    <col min="1" max="1" width="7" customWidth="1"/>
    <col min="2" max="2" width="31" customWidth="1"/>
    <col min="3" max="3" width="39" customWidth="1"/>
    <col min="4" max="4" width="67" customWidth="1"/>
    <col min="5" max="5" width="59" customWidth="1"/>
    <col min="6" max="6" width="15" customWidth="1"/>
  </cols>
  <sheetData>
    <row r="1" spans="1:6" ht="27.95" customHeight="1">
      <c r="A1" s="23" t="s">
        <v>794</v>
      </c>
      <c r="B1" s="23"/>
      <c r="C1" s="23"/>
      <c r="D1" s="23"/>
      <c r="E1" s="23"/>
      <c r="F1" s="23"/>
    </row>
    <row r="3" spans="1:6" ht="15">
      <c r="A3" s="1" t="s">
        <v>681</v>
      </c>
      <c r="B3" s="1" t="s">
        <v>795</v>
      </c>
      <c r="C3" s="1" t="s">
        <v>796</v>
      </c>
      <c r="D3" s="1" t="s">
        <v>797</v>
      </c>
      <c r="E3" s="1" t="s">
        <v>798</v>
      </c>
      <c r="F3" s="1" t="s">
        <v>799</v>
      </c>
    </row>
    <row r="4" spans="1:6" ht="42" customHeight="1">
      <c r="A4" s="2">
        <v>1</v>
      </c>
      <c r="B4" s="2" t="s">
        <v>800</v>
      </c>
      <c r="C4" s="2" t="s">
        <v>801</v>
      </c>
      <c r="D4" s="2" t="s">
        <v>802</v>
      </c>
      <c r="E4" s="3" t="s">
        <v>233</v>
      </c>
      <c r="F4" s="2" t="s">
        <v>803</v>
      </c>
    </row>
    <row r="5" spans="1:6" ht="42" customHeight="1">
      <c r="A5" s="2">
        <v>2</v>
      </c>
      <c r="B5" s="2" t="s">
        <v>91</v>
      </c>
      <c r="C5" s="2" t="s">
        <v>804</v>
      </c>
      <c r="D5" s="2" t="s">
        <v>805</v>
      </c>
      <c r="E5" s="3" t="s">
        <v>201</v>
      </c>
      <c r="F5" s="2" t="s">
        <v>803</v>
      </c>
    </row>
    <row r="6" spans="1:6" ht="42" customHeight="1">
      <c r="A6" s="2">
        <v>3</v>
      </c>
      <c r="B6" s="2" t="s">
        <v>91</v>
      </c>
      <c r="C6" s="2" t="s">
        <v>806</v>
      </c>
      <c r="D6" s="2" t="s">
        <v>807</v>
      </c>
      <c r="E6" s="3" t="s">
        <v>116</v>
      </c>
      <c r="F6" s="2" t="s">
        <v>803</v>
      </c>
    </row>
    <row r="7" spans="1:6" ht="42" customHeight="1">
      <c r="A7" s="2">
        <v>4</v>
      </c>
      <c r="B7" s="2" t="s">
        <v>800</v>
      </c>
      <c r="C7" s="2" t="s">
        <v>808</v>
      </c>
      <c r="D7" s="2" t="s">
        <v>809</v>
      </c>
      <c r="E7" s="3" t="s">
        <v>310</v>
      </c>
      <c r="F7" s="2" t="s">
        <v>803</v>
      </c>
    </row>
    <row r="8" spans="1:6" ht="42" customHeight="1">
      <c r="A8" s="2">
        <v>5</v>
      </c>
      <c r="B8" s="2" t="s">
        <v>531</v>
      </c>
      <c r="C8" s="2" t="s">
        <v>810</v>
      </c>
      <c r="D8" s="2" t="s">
        <v>811</v>
      </c>
      <c r="E8" s="3" t="s">
        <v>246</v>
      </c>
      <c r="F8" s="2" t="s">
        <v>803</v>
      </c>
    </row>
    <row r="9" spans="1:6" ht="42" customHeight="1">
      <c r="A9" s="2">
        <v>6</v>
      </c>
      <c r="B9" s="2" t="s">
        <v>531</v>
      </c>
      <c r="C9" s="2" t="s">
        <v>812</v>
      </c>
      <c r="D9" s="2" t="s">
        <v>813</v>
      </c>
      <c r="E9" s="3" t="s">
        <v>553</v>
      </c>
      <c r="F9" s="2" t="s">
        <v>803</v>
      </c>
    </row>
    <row r="10" spans="1:6" ht="42" customHeight="1">
      <c r="A10" s="2">
        <v>7</v>
      </c>
      <c r="B10" s="2" t="s">
        <v>814</v>
      </c>
      <c r="C10" s="2" t="s">
        <v>815</v>
      </c>
      <c r="D10" s="2" t="s">
        <v>816</v>
      </c>
      <c r="E10" s="3" t="s">
        <v>547</v>
      </c>
      <c r="F10" s="2" t="s">
        <v>803</v>
      </c>
    </row>
    <row r="11" spans="1:6" ht="42" customHeight="1">
      <c r="A11" s="2">
        <v>8</v>
      </c>
      <c r="B11" s="2" t="s">
        <v>814</v>
      </c>
      <c r="C11" s="2" t="s">
        <v>817</v>
      </c>
      <c r="D11" s="2" t="s">
        <v>818</v>
      </c>
      <c r="E11" s="3" t="s">
        <v>819</v>
      </c>
      <c r="F11" s="2" t="s">
        <v>803</v>
      </c>
    </row>
    <row r="12" spans="1:6" ht="42" customHeight="1">
      <c r="A12" s="2">
        <v>9</v>
      </c>
      <c r="B12" s="2" t="s">
        <v>800</v>
      </c>
      <c r="C12" s="2" t="s">
        <v>820</v>
      </c>
      <c r="D12" s="2" t="s">
        <v>821</v>
      </c>
      <c r="E12" s="3" t="s">
        <v>134</v>
      </c>
      <c r="F12" s="2" t="s">
        <v>803</v>
      </c>
    </row>
    <row r="13" spans="1:6" ht="42" customHeight="1">
      <c r="A13" s="2">
        <v>10</v>
      </c>
      <c r="B13" s="2" t="s">
        <v>800</v>
      </c>
      <c r="C13" s="2" t="s">
        <v>218</v>
      </c>
      <c r="D13" s="2" t="s">
        <v>822</v>
      </c>
      <c r="E13" s="3" t="s">
        <v>219</v>
      </c>
      <c r="F13" s="2" t="s">
        <v>803</v>
      </c>
    </row>
    <row r="14" spans="1:6" ht="42" customHeight="1">
      <c r="A14" s="2">
        <v>11</v>
      </c>
      <c r="B14" s="2" t="s">
        <v>823</v>
      </c>
      <c r="C14" s="2" t="s">
        <v>824</v>
      </c>
      <c r="D14" s="2" t="s">
        <v>825</v>
      </c>
      <c r="E14" s="3" t="s">
        <v>282</v>
      </c>
      <c r="F14" s="2" t="s">
        <v>803</v>
      </c>
    </row>
    <row r="15" spans="1:6" ht="42" customHeight="1">
      <c r="A15" s="2">
        <v>12</v>
      </c>
      <c r="B15" s="2" t="s">
        <v>823</v>
      </c>
      <c r="C15" s="2" t="s">
        <v>826</v>
      </c>
      <c r="D15" s="2" t="s">
        <v>827</v>
      </c>
      <c r="E15" s="3" t="s">
        <v>97</v>
      </c>
      <c r="F15" s="2" t="s">
        <v>803</v>
      </c>
    </row>
    <row r="16" spans="1:6" ht="42" customHeight="1">
      <c r="A16" s="2">
        <v>13</v>
      </c>
      <c r="B16" s="2" t="s">
        <v>823</v>
      </c>
      <c r="C16" s="2" t="s">
        <v>828</v>
      </c>
      <c r="D16" s="2" t="s">
        <v>829</v>
      </c>
      <c r="E16" s="3" t="s">
        <v>763</v>
      </c>
      <c r="F16" s="2" t="s">
        <v>803</v>
      </c>
    </row>
    <row r="17" spans="1:6" ht="42" customHeight="1">
      <c r="A17" s="2">
        <v>14</v>
      </c>
      <c r="B17" s="2" t="s">
        <v>830</v>
      </c>
      <c r="C17" s="2" t="s">
        <v>831</v>
      </c>
      <c r="D17" s="2" t="s">
        <v>832</v>
      </c>
      <c r="E17" s="3" t="s">
        <v>405</v>
      </c>
      <c r="F17" s="2" t="s">
        <v>803</v>
      </c>
    </row>
    <row r="18" spans="1:6" ht="42" customHeight="1">
      <c r="A18" s="2">
        <v>15</v>
      </c>
      <c r="B18" s="2" t="s">
        <v>800</v>
      </c>
      <c r="C18" s="2" t="s">
        <v>833</v>
      </c>
      <c r="D18" s="2" t="s">
        <v>834</v>
      </c>
      <c r="E18" s="3" t="s">
        <v>835</v>
      </c>
      <c r="F18" s="2" t="s">
        <v>803</v>
      </c>
    </row>
    <row r="19" spans="1:6" ht="42" customHeight="1">
      <c r="A19" s="2">
        <v>16</v>
      </c>
      <c r="B19" s="2" t="s">
        <v>800</v>
      </c>
      <c r="C19" s="2" t="s">
        <v>836</v>
      </c>
      <c r="D19" s="2" t="s">
        <v>837</v>
      </c>
      <c r="E19" s="3" t="s">
        <v>418</v>
      </c>
      <c r="F19" s="2" t="s">
        <v>803</v>
      </c>
    </row>
  </sheetData>
  <mergeCells count="1">
    <mergeCell ref="A1:F1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/>
  </sheetViews>
  <sheetFormatPr defaultRowHeight="14.25"/>
  <cols>
    <col min="1" max="1" width="58" customWidth="1"/>
    <col min="2" max="2" width="12" customWidth="1"/>
    <col min="3" max="3" width="47" customWidth="1"/>
    <col min="4" max="4" width="22" customWidth="1"/>
    <col min="5" max="5" width="25" customWidth="1"/>
    <col min="6" max="6" width="36" customWidth="1"/>
    <col min="7" max="7" width="42" customWidth="1"/>
    <col min="8" max="8" width="50" customWidth="1"/>
  </cols>
  <sheetData>
    <row r="1" spans="1:8" ht="27.95" customHeight="1">
      <c r="A1" s="23" t="s">
        <v>838</v>
      </c>
      <c r="B1" s="23"/>
      <c r="C1" s="23"/>
      <c r="D1" s="23"/>
      <c r="E1" s="23"/>
      <c r="F1" s="23"/>
      <c r="G1" s="23"/>
      <c r="H1" s="23"/>
    </row>
    <row r="3" spans="1:8" ht="15">
      <c r="A3" s="1" t="s">
        <v>839</v>
      </c>
      <c r="B3" s="1" t="s">
        <v>840</v>
      </c>
      <c r="C3" s="1" t="s">
        <v>841</v>
      </c>
      <c r="D3" s="1" t="s">
        <v>842</v>
      </c>
      <c r="E3" s="1" t="s">
        <v>843</v>
      </c>
      <c r="F3" s="1" t="s">
        <v>844</v>
      </c>
      <c r="G3" s="1" t="s">
        <v>845</v>
      </c>
      <c r="H3" s="1" t="s">
        <v>75</v>
      </c>
    </row>
    <row r="4" spans="1:8" ht="50.1" customHeight="1">
      <c r="A4" s="2" t="s">
        <v>846</v>
      </c>
      <c r="B4" s="8" t="s">
        <v>847</v>
      </c>
      <c r="C4" s="2" t="s">
        <v>848</v>
      </c>
      <c r="D4" s="2" t="s">
        <v>849</v>
      </c>
      <c r="E4" s="2" t="s">
        <v>850</v>
      </c>
      <c r="F4" s="2" t="s">
        <v>851</v>
      </c>
      <c r="G4" s="2" t="s">
        <v>852</v>
      </c>
      <c r="H4" s="3" t="s">
        <v>418</v>
      </c>
    </row>
    <row r="5" spans="1:8" ht="50.1" customHeight="1">
      <c r="A5" s="2" t="s">
        <v>853</v>
      </c>
      <c r="B5" s="8" t="s">
        <v>847</v>
      </c>
      <c r="C5" s="2" t="s">
        <v>854</v>
      </c>
      <c r="D5" s="2" t="s">
        <v>849</v>
      </c>
      <c r="E5" s="2" t="s">
        <v>855</v>
      </c>
      <c r="F5" s="2" t="s">
        <v>856</v>
      </c>
      <c r="G5" s="2" t="s">
        <v>857</v>
      </c>
      <c r="H5" s="3" t="s">
        <v>310</v>
      </c>
    </row>
    <row r="6" spans="1:8" ht="50.1" customHeight="1">
      <c r="A6" s="2" t="s">
        <v>858</v>
      </c>
      <c r="B6" s="16" t="s">
        <v>859</v>
      </c>
      <c r="C6" s="2" t="s">
        <v>860</v>
      </c>
      <c r="D6" s="2" t="s">
        <v>861</v>
      </c>
      <c r="E6" s="2" t="s">
        <v>862</v>
      </c>
      <c r="F6" s="2" t="s">
        <v>863</v>
      </c>
      <c r="G6" s="2" t="s">
        <v>864</v>
      </c>
      <c r="H6" s="3" t="s">
        <v>233</v>
      </c>
    </row>
    <row r="7" spans="1:8" ht="50.1" customHeight="1">
      <c r="A7" s="2" t="s">
        <v>865</v>
      </c>
      <c r="B7" s="8" t="s">
        <v>847</v>
      </c>
      <c r="C7" s="2" t="s">
        <v>866</v>
      </c>
      <c r="D7" s="2" t="s">
        <v>867</v>
      </c>
      <c r="E7" s="2" t="s">
        <v>868</v>
      </c>
      <c r="F7" s="2" t="s">
        <v>869</v>
      </c>
      <c r="G7" s="2" t="s">
        <v>870</v>
      </c>
      <c r="H7" s="3" t="s">
        <v>246</v>
      </c>
    </row>
    <row r="8" spans="1:8" ht="50.1" customHeight="1">
      <c r="A8" s="2" t="s">
        <v>871</v>
      </c>
      <c r="B8" s="14" t="s">
        <v>872</v>
      </c>
      <c r="C8" s="2" t="s">
        <v>873</v>
      </c>
      <c r="D8" s="2" t="s">
        <v>874</v>
      </c>
      <c r="E8" s="2" t="s">
        <v>875</v>
      </c>
      <c r="F8" s="2" t="s">
        <v>876</v>
      </c>
      <c r="G8" s="2" t="s">
        <v>877</v>
      </c>
      <c r="H8" s="3" t="s">
        <v>246</v>
      </c>
    </row>
    <row r="9" spans="1:8" ht="50.1" customHeight="1">
      <c r="A9" s="2" t="s">
        <v>878</v>
      </c>
      <c r="B9" s="8" t="s">
        <v>847</v>
      </c>
      <c r="C9" s="2" t="s">
        <v>879</v>
      </c>
      <c r="D9" s="2" t="s">
        <v>880</v>
      </c>
      <c r="E9" s="2" t="s">
        <v>881</v>
      </c>
      <c r="F9" s="2" t="s">
        <v>882</v>
      </c>
      <c r="G9" s="2" t="s">
        <v>883</v>
      </c>
      <c r="H9" s="3" t="s">
        <v>201</v>
      </c>
    </row>
    <row r="10" spans="1:8" ht="50.1" customHeight="1">
      <c r="A10" s="2" t="s">
        <v>884</v>
      </c>
      <c r="B10" s="16" t="s">
        <v>859</v>
      </c>
      <c r="C10" s="2" t="s">
        <v>885</v>
      </c>
      <c r="D10" s="2" t="s">
        <v>886</v>
      </c>
      <c r="E10" s="2" t="s">
        <v>887</v>
      </c>
      <c r="F10" s="2" t="s">
        <v>888</v>
      </c>
      <c r="G10" s="2" t="s">
        <v>889</v>
      </c>
      <c r="H10" s="3" t="s">
        <v>246</v>
      </c>
    </row>
    <row r="11" spans="1:8" ht="50.1" customHeight="1">
      <c r="A11" s="2" t="s">
        <v>890</v>
      </c>
      <c r="B11" s="16" t="s">
        <v>859</v>
      </c>
      <c r="C11" s="2" t="s">
        <v>891</v>
      </c>
      <c r="D11" s="2" t="s">
        <v>892</v>
      </c>
      <c r="E11" s="2" t="s">
        <v>893</v>
      </c>
      <c r="F11" s="2" t="s">
        <v>894</v>
      </c>
      <c r="G11" s="2" t="s">
        <v>895</v>
      </c>
      <c r="H11" s="3" t="s">
        <v>246</v>
      </c>
    </row>
    <row r="12" spans="1:8" ht="50.1" customHeight="1">
      <c r="A12" s="2" t="s">
        <v>896</v>
      </c>
      <c r="B12" s="8" t="s">
        <v>847</v>
      </c>
      <c r="C12" s="2" t="s">
        <v>897</v>
      </c>
      <c r="D12" s="2" t="s">
        <v>898</v>
      </c>
      <c r="E12" s="2" t="s">
        <v>899</v>
      </c>
      <c r="F12" s="2" t="s">
        <v>900</v>
      </c>
      <c r="G12" s="2" t="s">
        <v>901</v>
      </c>
      <c r="H12" s="3" t="s">
        <v>405</v>
      </c>
    </row>
    <row r="13" spans="1:8" ht="50.1" customHeight="1">
      <c r="A13" s="2" t="s">
        <v>902</v>
      </c>
      <c r="B13" s="16" t="s">
        <v>859</v>
      </c>
      <c r="C13" s="2" t="s">
        <v>903</v>
      </c>
      <c r="D13" s="2" t="s">
        <v>904</v>
      </c>
      <c r="E13" s="2" t="s">
        <v>905</v>
      </c>
      <c r="F13" s="2" t="s">
        <v>906</v>
      </c>
      <c r="G13" s="2" t="s">
        <v>907</v>
      </c>
      <c r="H13" s="3" t="s">
        <v>282</v>
      </c>
    </row>
    <row r="14" spans="1:8" ht="50.1" customHeight="1">
      <c r="A14" s="2" t="s">
        <v>908</v>
      </c>
      <c r="B14" s="14" t="s">
        <v>872</v>
      </c>
      <c r="C14" s="2" t="s">
        <v>909</v>
      </c>
      <c r="D14" s="2" t="s">
        <v>606</v>
      </c>
      <c r="E14" s="2" t="s">
        <v>910</v>
      </c>
      <c r="F14" s="2" t="s">
        <v>911</v>
      </c>
      <c r="G14" s="2" t="s">
        <v>912</v>
      </c>
      <c r="H14" s="3" t="s">
        <v>219</v>
      </c>
    </row>
    <row r="15" spans="1:8" ht="50.1" customHeight="1">
      <c r="A15" s="2" t="s">
        <v>913</v>
      </c>
      <c r="B15" s="16" t="s">
        <v>859</v>
      </c>
      <c r="C15" s="2" t="s">
        <v>914</v>
      </c>
      <c r="D15" s="2" t="s">
        <v>915</v>
      </c>
      <c r="E15" s="2" t="s">
        <v>916</v>
      </c>
      <c r="F15" s="2" t="s">
        <v>917</v>
      </c>
      <c r="G15" s="2" t="s">
        <v>918</v>
      </c>
      <c r="H15" s="3" t="s">
        <v>282</v>
      </c>
    </row>
  </sheetData>
  <mergeCells count="1">
    <mergeCell ref="A1:H1"/>
  </mergeCells>
  <phoneticPr fontId="10" type="noConversion"/>
  <dataValidations count="1">
    <dataValidation type="list" sqref="B4:B15" xr:uid="{00000000-0002-0000-0800-000000000000}">
      <formula1>"YES,NO,TBD"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00_Executive_Summary</vt:lpstr>
      <vt:lpstr>01_36格明細</vt:lpstr>
      <vt:lpstr>02_16格摘要</vt:lpstr>
      <vt:lpstr>03_設立流程</vt:lpstr>
      <vt:lpstr>04_Route_Code</vt:lpstr>
      <vt:lpstr>05_Common_Knowledge_Logic</vt:lpstr>
      <vt:lpstr>06_LTD_vs_CLS</vt:lpstr>
      <vt:lpstr>07_Source_Index</vt:lpstr>
      <vt:lpstr>08_Scenario_Checker</vt:lpstr>
      <vt:lpstr>09_Definitions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陳中成Dale</dc:creator>
  <cp:lastModifiedBy>陳中成Dale</cp:lastModifiedBy>
  <dcterms:created xsi:type="dcterms:W3CDTF">2026-09-08T08:58:44Z</dcterms:created>
  <dcterms:modified xsi:type="dcterms:W3CDTF">2026-09-08T08:58:44Z</dcterms:modified>
</cp:coreProperties>
</file>